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tabRatio="636" activeTab="0"/>
  </bookViews>
  <sheets>
    <sheet name="прайс-лист" sheetId="1" r:id="rId1"/>
  </sheets>
  <definedNames>
    <definedName name="n195122229" localSheetId="0">'прайс-лист'!#REF!</definedName>
    <definedName name="_xlnm.Print_Area" localSheetId="0">'прайс-лист'!$A$1:$K$252</definedName>
  </definedNames>
  <calcPr fullCalcOnLoad="1"/>
</workbook>
</file>

<file path=xl/sharedStrings.xml><?xml version="1.0" encoding="utf-8"?>
<sst xmlns="http://schemas.openxmlformats.org/spreadsheetml/2006/main" count="755" uniqueCount="427">
  <si>
    <t>Модель</t>
  </si>
  <si>
    <t>Обогрев</t>
  </si>
  <si>
    <t>Артикул</t>
  </si>
  <si>
    <t>Цена с НДС, руб.</t>
  </si>
  <si>
    <t xml:space="preserve">ЛО-7 </t>
  </si>
  <si>
    <t>электро</t>
  </si>
  <si>
    <t>нерж. сталь</t>
  </si>
  <si>
    <t>нет</t>
  </si>
  <si>
    <t>-</t>
  </si>
  <si>
    <t>ЛО-10</t>
  </si>
  <si>
    <t>ЛО-10П</t>
  </si>
  <si>
    <t>пар</t>
  </si>
  <si>
    <t>есть</t>
  </si>
  <si>
    <t>ВО-15.22241</t>
  </si>
  <si>
    <t>ВО-15П.22241</t>
  </si>
  <si>
    <t>ВО-20.22241</t>
  </si>
  <si>
    <t>20</t>
  </si>
  <si>
    <t>ВО-20П.22241</t>
  </si>
  <si>
    <t>30</t>
  </si>
  <si>
    <t>ВО-30.22241</t>
  </si>
  <si>
    <t>ВО-30П.22241</t>
  </si>
  <si>
    <t>40</t>
  </si>
  <si>
    <t>ВО-40.22241</t>
  </si>
  <si>
    <t>ВО-40П.22241</t>
  </si>
  <si>
    <t>60</t>
  </si>
  <si>
    <t>ВО-60.22241</t>
  </si>
  <si>
    <t>ВО-60П.22241</t>
  </si>
  <si>
    <t>100</t>
  </si>
  <si>
    <t>Управление</t>
  </si>
  <si>
    <t>Описание</t>
  </si>
  <si>
    <t>автомат</t>
  </si>
  <si>
    <t>ЛБ-20.22241</t>
  </si>
  <si>
    <t>ЛБ-20П.22241</t>
  </si>
  <si>
    <t>ЛБ-30.22241</t>
  </si>
  <si>
    <t>ЛБ-30П.22241</t>
  </si>
  <si>
    <t>ЛБ-40.22241</t>
  </si>
  <si>
    <t>ЛБ-40П.22241</t>
  </si>
  <si>
    <t>240</t>
  </si>
  <si>
    <t>ЛБ-240П.22241</t>
  </si>
  <si>
    <t>Произв., кг/час</t>
  </si>
  <si>
    <t>Остат. влажн.,%</t>
  </si>
  <si>
    <t>Корпус</t>
  </si>
  <si>
    <t>ЛЦ-10</t>
  </si>
  <si>
    <t>380</t>
  </si>
  <si>
    <t xml:space="preserve">50 </t>
  </si>
  <si>
    <t>ЛЦ-10.1</t>
  </si>
  <si>
    <t>ЛЦ-25</t>
  </si>
  <si>
    <t>25</t>
  </si>
  <si>
    <t>220</t>
  </si>
  <si>
    <r>
      <t xml:space="preserve">50 </t>
    </r>
    <r>
      <rPr>
        <sz val="10"/>
        <color indexed="8"/>
        <rFont val="Arial"/>
        <family val="2"/>
      </rPr>
      <t xml:space="preserve">                                                                 </t>
    </r>
  </si>
  <si>
    <t>ЛЦ-25.1</t>
  </si>
  <si>
    <t>КП-223</t>
  </si>
  <si>
    <t>50</t>
  </si>
  <si>
    <t>КП-223.1</t>
  </si>
  <si>
    <t>Остат. влажн.,    %</t>
  </si>
  <si>
    <t>12</t>
  </si>
  <si>
    <t>ручное</t>
  </si>
  <si>
    <t>110</t>
  </si>
  <si>
    <t>Произв, кг/час</t>
  </si>
  <si>
    <t xml:space="preserve">ВС-15 </t>
  </si>
  <si>
    <t>ВС-20</t>
  </si>
  <si>
    <t>ВС-25</t>
  </si>
  <si>
    <t>ВС-25П</t>
  </si>
  <si>
    <t>ВС-30</t>
  </si>
  <si>
    <t>ВС-30П</t>
  </si>
  <si>
    <t xml:space="preserve">ВС-50 </t>
  </si>
  <si>
    <t>ВС-50П</t>
  </si>
  <si>
    <t>Диаметр вала, мм</t>
  </si>
  <si>
    <t>Обмотка вала</t>
  </si>
  <si>
    <t>ВГ-1018</t>
  </si>
  <si>
    <t>ВГ-1018.2120</t>
  </si>
  <si>
    <t>ВГ-1218</t>
  </si>
  <si>
    <t>ВГ-1218.2120</t>
  </si>
  <si>
    <t>ВГ-1630</t>
  </si>
  <si>
    <t>ВГ-2030</t>
  </si>
  <si>
    <t>нерж.сталь</t>
  </si>
  <si>
    <t>Площадь глажения, мм</t>
  </si>
  <si>
    <t>Описание, комплектность</t>
  </si>
  <si>
    <t>1190 х 360</t>
  </si>
  <si>
    <t xml:space="preserve">Пневматический гладильный пресс в комплекте с парогенератором (25 л), вакуумным вентилятором, компрессором и насадкой для глажения кожи. </t>
  </si>
  <si>
    <t>Тележка объемом 200 л. Корзина из пластика.</t>
  </si>
  <si>
    <t>ТС-200</t>
  </si>
  <si>
    <t>Тележка объемом 200 л. Сетчатый короб из нержавеющей стали.</t>
  </si>
  <si>
    <t>ТН-200</t>
  </si>
  <si>
    <t>Тележка объемом 200 л. Корзина из нержавеющей стали.</t>
  </si>
  <si>
    <t xml:space="preserve">ТС-300 </t>
  </si>
  <si>
    <t>Тележка объемом 300 л. Сетчатый короб из нержавеющей стали.</t>
  </si>
  <si>
    <t>ТН-300</t>
  </si>
  <si>
    <t>Тележка объемом 300 л. Корзина из нержавеющей стали.</t>
  </si>
  <si>
    <t>С-1260</t>
  </si>
  <si>
    <t>Кол-во  баков</t>
  </si>
  <si>
    <t>3</t>
  </si>
  <si>
    <t>ЛВХ-12</t>
  </si>
  <si>
    <t>ЛВХ-12П</t>
  </si>
  <si>
    <t>16</t>
  </si>
  <si>
    <t>ЛВХ-22</t>
  </si>
  <si>
    <t>22</t>
  </si>
  <si>
    <t>ЛВХ-22П</t>
  </si>
  <si>
    <t>Вращающийся пароманекен для обработки плечевой одежды и брюк                                                                           в комплекте с парогенератором (11 л)</t>
  </si>
  <si>
    <t>Парогенератор (5 л) с утюгом (1,8 кг, 800 Вт с пароэлектрошлангом) Lelit PG-027</t>
  </si>
  <si>
    <t>Диаметр цилиндра, мм</t>
  </si>
  <si>
    <t>Цилиндр</t>
  </si>
  <si>
    <t>ВО-100П.22241</t>
  </si>
  <si>
    <t>С-1470</t>
  </si>
  <si>
    <t>ВС-10.11</t>
  </si>
  <si>
    <t>ВС-15.11</t>
  </si>
  <si>
    <t>ВС-20.11</t>
  </si>
  <si>
    <t>ВС-25.11</t>
  </si>
  <si>
    <t>ВС-25П.11</t>
  </si>
  <si>
    <t>ВС-30.11</t>
  </si>
  <si>
    <t>ВС-30П.11</t>
  </si>
  <si>
    <t>ВС-50.11</t>
  </si>
  <si>
    <t>ВС-50П.11</t>
  </si>
  <si>
    <t xml:space="preserve">Профессиональный гладильный стол с электрообогревом, вакуумом и поддувом.                                               Размер гладильной поверхности 1250 х 400 мм. </t>
  </si>
  <si>
    <t>ВС-40</t>
  </si>
  <si>
    <t>ВС-40П</t>
  </si>
  <si>
    <t>ВС-40.11</t>
  </si>
  <si>
    <t>ВС-40П.11</t>
  </si>
  <si>
    <t>Цена с НДС,       руб.</t>
  </si>
  <si>
    <r>
      <t xml:space="preserve">Цена с НДС, </t>
    </r>
    <r>
      <rPr>
        <b/>
        <sz val="10"/>
        <color indexed="8"/>
        <rFont val="Calibri"/>
        <family val="2"/>
      </rPr>
      <t>руб.</t>
    </r>
  </si>
  <si>
    <t xml:space="preserve">ВС-10 </t>
  </si>
  <si>
    <t>УССБ-2.63</t>
  </si>
  <si>
    <t>Наименование</t>
  </si>
  <si>
    <t>ВО-100.22241</t>
  </si>
  <si>
    <t>Загрузка, кг</t>
  </si>
  <si>
    <t>ВО-80.22241</t>
  </si>
  <si>
    <t>ВО-80П.22241</t>
  </si>
  <si>
    <t>УПВО-2.32П</t>
  </si>
  <si>
    <t>ЛВХ-16</t>
  </si>
  <si>
    <t>ЛВХ-16П</t>
  </si>
  <si>
    <t>ВЦК-2440</t>
  </si>
  <si>
    <t>ЛПМ-310.02</t>
  </si>
  <si>
    <t>ЛПМ-380.02</t>
  </si>
  <si>
    <t xml:space="preserve">РA-71  </t>
  </si>
  <si>
    <t>ЛГС-156.00</t>
  </si>
  <si>
    <t>ЛГС-159.12</t>
  </si>
  <si>
    <t>ЛГС-165.04</t>
  </si>
  <si>
    <t>ЛГС-103.34</t>
  </si>
  <si>
    <t>ЛПВС-162.04</t>
  </si>
  <si>
    <r>
      <t>ЛПВШ-</t>
    </r>
    <r>
      <rPr>
        <b/>
        <sz val="10"/>
        <color indexed="8"/>
        <rFont val="Arial"/>
        <family val="2"/>
      </rPr>
      <t>163.01</t>
    </r>
  </si>
  <si>
    <t>Барабан</t>
  </si>
  <si>
    <t>6</t>
  </si>
  <si>
    <t xml:space="preserve">50                                                                  </t>
  </si>
  <si>
    <t>ВЦК-3540</t>
  </si>
  <si>
    <t>Напряжение,    В</t>
  </si>
  <si>
    <t>2х800</t>
  </si>
  <si>
    <t>Карусельного типа, в комплекте с компрессором.</t>
  </si>
  <si>
    <t xml:space="preserve">Пленка </t>
  </si>
  <si>
    <t>хромир. покрытие</t>
  </si>
  <si>
    <t>ВС-100П</t>
  </si>
  <si>
    <t>ВС-20П</t>
  </si>
  <si>
    <t>ВС-20П.11</t>
  </si>
  <si>
    <t>ВБ-100.22241</t>
  </si>
  <si>
    <t>ВБ-100П.22241</t>
  </si>
  <si>
    <t>Л-60.12120</t>
  </si>
  <si>
    <t>Л-60П.12120</t>
  </si>
  <si>
    <t>ЛПР-208.20</t>
  </si>
  <si>
    <t>ВБ-60.22241</t>
  </si>
  <si>
    <t>ВБ-60П.22241</t>
  </si>
  <si>
    <t>ВС-75П</t>
  </si>
  <si>
    <t xml:space="preserve">ВС-75 </t>
  </si>
  <si>
    <t>ВС-75.11</t>
  </si>
  <si>
    <t>ВС-75П.11</t>
  </si>
  <si>
    <t>ВГ-1430</t>
  </si>
  <si>
    <t>10 / 10</t>
  </si>
  <si>
    <t xml:space="preserve">      ПРАЙС-ЛИСТ*</t>
  </si>
  <si>
    <t>Пароманекен для плечевой одежды в комплекте с встроенным парогенератором (11 л).</t>
  </si>
  <si>
    <t>Пятновыводной шкаф (кабина 900х440х700 мм) с пистолетами для обработки/сушки, щеткой, с емкостями для моющих средств и с встроенным вакуумным вентилятором.</t>
  </si>
  <si>
    <t>окраш. сталь</t>
  </si>
  <si>
    <t>окрашенная сталь</t>
  </si>
  <si>
    <t xml:space="preserve">Гладильный стол с парогенератором (7 л), утюгом, подвижным рычагом для глажения рукавов, с вакуумом и поддувом. Размер гладильной поверхности 1410х410х260 мм. Подогрев рабочей поверхности. </t>
  </si>
  <si>
    <t>ВССК-10.22141.11</t>
  </si>
  <si>
    <t xml:space="preserve">Облицовки </t>
  </si>
  <si>
    <t>ВО-25.22241</t>
  </si>
  <si>
    <t>ВО-25П.22241</t>
  </si>
  <si>
    <t>ВО-50.22241</t>
  </si>
  <si>
    <t>ВО-50П.22241</t>
  </si>
  <si>
    <t>ВБ-70.22241</t>
  </si>
  <si>
    <t>ВБ-70П.22241</t>
  </si>
  <si>
    <t>Сушка</t>
  </si>
  <si>
    <t xml:space="preserve">ВШО-800С             </t>
  </si>
  <si>
    <t xml:space="preserve">Профессиональный стирально-сушильный комплект ВССК-10               </t>
  </si>
  <si>
    <t>Облицовки</t>
  </si>
  <si>
    <t>600х800х1400</t>
  </si>
  <si>
    <t>Рабочее пространство ГхШхВ, мм</t>
  </si>
  <si>
    <t>Л-30.12120</t>
  </si>
  <si>
    <t>Л-30П.12120</t>
  </si>
  <si>
    <t xml:space="preserve"> Ø1000х764</t>
  </si>
  <si>
    <t>Размер загрузочного отверстия, мм</t>
  </si>
  <si>
    <t xml:space="preserve">Ø 530 </t>
  </si>
  <si>
    <t>Размер внутреннего барабана , мм</t>
  </si>
  <si>
    <t>Размер ковра, м</t>
  </si>
  <si>
    <t>2,4 х 6</t>
  </si>
  <si>
    <t>3,5 х 6</t>
  </si>
  <si>
    <t>Л-12П.12120</t>
  </si>
  <si>
    <t>Л-12.12120</t>
  </si>
  <si>
    <t>шт</t>
  </si>
  <si>
    <t>Изделие</t>
  </si>
  <si>
    <t>пар обуви                   верхней одежды                экипировки</t>
  </si>
  <si>
    <t>Производительность за цикл</t>
  </si>
  <si>
    <t>9 - 12               4 - 6                     2</t>
  </si>
  <si>
    <t>металлич. шерсть + термо ткань + чехол</t>
  </si>
  <si>
    <t>пружинная+ термо ткань              + чехол</t>
  </si>
  <si>
    <t xml:space="preserve">Профессиональный стирально-сушильный комплект ВССК-10П               </t>
  </si>
  <si>
    <t>ВССК-10П.22141.11</t>
  </si>
  <si>
    <t>ВШО-800С</t>
  </si>
  <si>
    <t>Упаковочный стол для термического запаивания стопок белья в пакеты из полиэтиленовой пленки (полурукав).</t>
  </si>
  <si>
    <t>ЛО-7.22140</t>
  </si>
  <si>
    <t>ЛО-10.22140</t>
  </si>
  <si>
    <t>ЛО-10П.22140</t>
  </si>
  <si>
    <t>ВО-15.22141</t>
  </si>
  <si>
    <t>ВО-15П.22141</t>
  </si>
  <si>
    <t>ВО-20.22141</t>
  </si>
  <si>
    <t>ВО-20П.22141</t>
  </si>
  <si>
    <t>ВО-25.22141</t>
  </si>
  <si>
    <t>ВО-25П.22141</t>
  </si>
  <si>
    <t>ВО-30.22141</t>
  </si>
  <si>
    <t>ВО-30П.22141</t>
  </si>
  <si>
    <t>ВО-40.22141</t>
  </si>
  <si>
    <t>ВО-40П.22141</t>
  </si>
  <si>
    <t>ВО-50.22141</t>
  </si>
  <si>
    <t>ВО-50П.22141</t>
  </si>
  <si>
    <t>В-10.22131</t>
  </si>
  <si>
    <t>В-10П.22131</t>
  </si>
  <si>
    <t>В-15.22131</t>
  </si>
  <si>
    <t>В-15П.22131</t>
  </si>
  <si>
    <t>В-18.22131</t>
  </si>
  <si>
    <t>В-18П.22131</t>
  </si>
  <si>
    <t>В-25.22131</t>
  </si>
  <si>
    <t>В-25П.22131</t>
  </si>
  <si>
    <t>В-35.22131</t>
  </si>
  <si>
    <t>В-35П.22131</t>
  </si>
  <si>
    <t>ВГ-1430.2231</t>
  </si>
  <si>
    <t>ВГ-1630.2231</t>
  </si>
  <si>
    <t>ВГ-2030.2231</t>
  </si>
  <si>
    <t>ВК-1640.2231</t>
  </si>
  <si>
    <t>ВК-1640П.2231</t>
  </si>
  <si>
    <t>ВК-1840.2231</t>
  </si>
  <si>
    <t>ВК-1840П.2231</t>
  </si>
  <si>
    <t>ВК-2050.2231</t>
  </si>
  <si>
    <t>ВК-2050П.2231</t>
  </si>
  <si>
    <t>ВК-2250.2231</t>
  </si>
  <si>
    <t>ВК-2250П.2231</t>
  </si>
  <si>
    <t>ВК-2450.2231</t>
  </si>
  <si>
    <t>ВК-2450П.2231</t>
  </si>
  <si>
    <t xml:space="preserve">Машины стирально-отжимные с окончательным отжимом 50 %, загрузкой 7 - 100 кг. </t>
  </si>
  <si>
    <t>ВО-15</t>
  </si>
  <si>
    <t>ВО-15П</t>
  </si>
  <si>
    <t>ВО-20</t>
  </si>
  <si>
    <t>ВО-20П</t>
  </si>
  <si>
    <t>ВО-30</t>
  </si>
  <si>
    <t>ВО-30П</t>
  </si>
  <si>
    <t xml:space="preserve">ВО-40 </t>
  </si>
  <si>
    <t>ВО-40П</t>
  </si>
  <si>
    <t>ВО-60</t>
  </si>
  <si>
    <t>ВО-60П</t>
  </si>
  <si>
    <t>ВО-80</t>
  </si>
  <si>
    <t>ВО-80П</t>
  </si>
  <si>
    <t>ВО-100</t>
  </si>
  <si>
    <t>ВО-100П</t>
  </si>
  <si>
    <t>ЛБ-20</t>
  </si>
  <si>
    <t>ЛБ-20П</t>
  </si>
  <si>
    <t>ЛБ-30</t>
  </si>
  <si>
    <t>ЛБ-30П</t>
  </si>
  <si>
    <t>ЛБ-40</t>
  </si>
  <si>
    <t>ЛБ-40П</t>
  </si>
  <si>
    <t>ВБ-60</t>
  </si>
  <si>
    <t>ВБ-60П</t>
  </si>
  <si>
    <t>ВБ-70</t>
  </si>
  <si>
    <t>ВБ-70П</t>
  </si>
  <si>
    <t>ВБ-100</t>
  </si>
  <si>
    <t>ВБ-100П</t>
  </si>
  <si>
    <t>ЛБ-240П</t>
  </si>
  <si>
    <t>ЛВХ-8</t>
  </si>
  <si>
    <t>Гладильный лоток          (мульда)</t>
  </si>
  <si>
    <t>хромированное  покрытие</t>
  </si>
  <si>
    <t>нержавеющая сталь</t>
  </si>
  <si>
    <t>8</t>
  </si>
  <si>
    <t>Цена без НДС, руб.</t>
  </si>
  <si>
    <t xml:space="preserve">ВШО-1000С             </t>
  </si>
  <si>
    <t>600х1000х1400</t>
  </si>
  <si>
    <r>
      <t xml:space="preserve">Цена без  НДС, </t>
    </r>
    <r>
      <rPr>
        <b/>
        <sz val="10"/>
        <color indexed="8"/>
        <rFont val="Calibri"/>
        <family val="2"/>
      </rPr>
      <t>руб.</t>
    </r>
  </si>
  <si>
    <t>Цена без НДС, руб</t>
  </si>
  <si>
    <t>ВК-1424.2231</t>
  </si>
  <si>
    <t>ВШО-1000С</t>
  </si>
  <si>
    <t>Стол из нержавеющей стали (складной) для сортировки белья.                                                       Размер поверхности 1215х590 мм.</t>
  </si>
  <si>
    <t>Стол из нержавеющей стали (разборный) для сортировки белья.                                                       Размер поверхности 1400х712 мм.</t>
  </si>
  <si>
    <t xml:space="preserve">Вакуумный гладильный стол с парогенератором (7 л) и утюгом, с подвижным рычагом для глажения рукавов. Размер гладильной поверхности 1150х380х260 мм.                                               Подогрев рабочей поверхности. </t>
  </si>
  <si>
    <t>Пятновыводной стол  с паровым ресивером (3 л), паро-воздушным пистолетом,                                             в комплекте с компрессором.</t>
  </si>
  <si>
    <t>ЛВХ-30</t>
  </si>
  <si>
    <t>2,0 - 5,0</t>
  </si>
  <si>
    <t>1,0 - 6,0</t>
  </si>
  <si>
    <t>Скорость глажен,  м/мин</t>
  </si>
  <si>
    <t>1,0 - 8,0</t>
  </si>
  <si>
    <t>0 - 6,0</t>
  </si>
  <si>
    <t>0 - 10,0</t>
  </si>
  <si>
    <t>0 - 16,0</t>
  </si>
  <si>
    <t>Скорость глажен, м/мин</t>
  </si>
  <si>
    <t xml:space="preserve">Упаковщик верхней одежды для термического запаивания плечевой одежды в пакеты из         полиэтиленовой пленки (рукав). </t>
  </si>
  <si>
    <t>11 - 14               5 - 7                     2 - 3</t>
  </si>
  <si>
    <t>ВО-25П</t>
  </si>
  <si>
    <t>ВО-25</t>
  </si>
  <si>
    <t>ВО-50</t>
  </si>
  <si>
    <t>ВО-50П</t>
  </si>
  <si>
    <t>ВС-13х2.11</t>
  </si>
  <si>
    <t>13 / 13</t>
  </si>
  <si>
    <t>под заказ</t>
  </si>
  <si>
    <t xml:space="preserve">Профессиональная сдвоенная сушильная машина ВС-13х2               </t>
  </si>
  <si>
    <t>ТП-130</t>
  </si>
  <si>
    <t>ТП-200</t>
  </si>
  <si>
    <t>Тележка объемом 130 л. Корзина из пластика.</t>
  </si>
  <si>
    <t>Л60.12120+            КП-223.1</t>
  </si>
  <si>
    <t xml:space="preserve">окрашенная сталь </t>
  </si>
  <si>
    <t>Ø1300х780</t>
  </si>
  <si>
    <t xml:space="preserve">Ø 770 </t>
  </si>
  <si>
    <t>ЛВХ-30П</t>
  </si>
  <si>
    <t>ВР-150</t>
  </si>
  <si>
    <t>ВР-150П</t>
  </si>
  <si>
    <t>19,5 кг/час</t>
  </si>
  <si>
    <t>20,0 кг/час</t>
  </si>
  <si>
    <t>ТСП-500</t>
  </si>
  <si>
    <t>ТСП-600</t>
  </si>
  <si>
    <t>ТСПР-800</t>
  </si>
  <si>
    <r>
      <t>Вакуумный гладильный стол со складывающейся рабочей поверхностью с      парогенератором (5 л) и утюгом.</t>
    </r>
    <r>
      <rPr>
        <sz val="9"/>
        <rFont val="Arial"/>
        <family val="2"/>
      </rPr>
      <t xml:space="preserve"> </t>
    </r>
    <r>
      <rPr>
        <sz val="10"/>
        <rFont val="Arial"/>
        <family val="2"/>
      </rPr>
      <t>Размер гладильной поверхности 1160х430х240мм.                                                      Подогрев рабочей поверхности.</t>
    </r>
  </si>
  <si>
    <t>Цена с НДС, руб</t>
  </si>
  <si>
    <t xml:space="preserve">Ø 837 </t>
  </si>
  <si>
    <t>Ø1300х1130</t>
  </si>
  <si>
    <t>ВС-75.11.Р</t>
  </si>
  <si>
    <t xml:space="preserve">Идеально подходят для удаления трудновыводимых пятен, чистки спецодежды нефтяников, газовиков, работников дорожных служб и других, а также другой текстильной одежды. Машины имеют интуитивно понятное компьютерное управление. </t>
  </si>
  <si>
    <t>Сетчатая тележка с полками для белья (стеллаж разборный на колесах).</t>
  </si>
  <si>
    <t>Сетчатая тележка для белья (стеллаж-контейнер на колесах).</t>
  </si>
  <si>
    <t>КБ-200</t>
  </si>
  <si>
    <t>ВО-100.22241.Б2</t>
  </si>
  <si>
    <t>Сетчатая тележка с полками для белья (стеллаж на колесах).</t>
  </si>
  <si>
    <r>
      <rPr>
        <i/>
        <sz val="11.5"/>
        <color indexed="8"/>
        <rFont val="Arial"/>
        <family val="2"/>
      </rPr>
      <t xml:space="preserve">** </t>
    </r>
    <r>
      <rPr>
        <b/>
        <i/>
        <sz val="11.5"/>
        <color indexed="8"/>
        <rFont val="Arial"/>
        <family val="2"/>
      </rPr>
      <t>приставка теплообменная</t>
    </r>
    <r>
      <rPr>
        <i/>
        <sz val="11.5"/>
        <color indexed="8"/>
        <rFont val="Arial"/>
        <family val="2"/>
      </rPr>
      <t xml:space="preserve"> (</t>
    </r>
    <r>
      <rPr>
        <i/>
        <sz val="11.5"/>
        <rFont val="Arial"/>
        <family val="2"/>
      </rPr>
      <t xml:space="preserve">рекуператор тепла) позволяет </t>
    </r>
    <r>
      <rPr>
        <b/>
        <i/>
        <sz val="11.5"/>
        <rFont val="Arial"/>
        <family val="2"/>
      </rPr>
      <t xml:space="preserve">экономить </t>
    </r>
    <r>
      <rPr>
        <b/>
        <i/>
        <u val="single"/>
        <sz val="11.5"/>
        <rFont val="Arial"/>
        <family val="2"/>
      </rPr>
      <t xml:space="preserve">до 22% </t>
    </r>
    <r>
      <rPr>
        <b/>
        <i/>
        <sz val="11.5"/>
        <rFont val="Arial"/>
        <family val="2"/>
      </rPr>
      <t xml:space="preserve">электроэнергии. </t>
    </r>
    <r>
      <rPr>
        <i/>
        <sz val="12"/>
        <color indexed="8"/>
        <rFont val="Arial"/>
        <family val="2"/>
      </rPr>
      <t xml:space="preserve">Доступна для заказа, как в составе новой машины (опция), так и отдельно (как дополнительное оборудование), к ранее приобретенным сушильным машинам марки "ВС". Приставка теплообменная поставляется в комплекте с облицовками, обеспечивающими подсоединение рекуператора к машине, соответствующей загрузки.  </t>
    </r>
  </si>
  <si>
    <t>Ширина зоны глажения, мм</t>
  </si>
  <si>
    <t>1,25 - 2,5</t>
  </si>
  <si>
    <t xml:space="preserve">Монтажный комплект без НДС, руб. </t>
  </si>
  <si>
    <t>Опция**, приставка теплообменная без НДС, руб.</t>
  </si>
  <si>
    <t>Опция**, приставка теплообменная с НДС, руб.</t>
  </si>
  <si>
    <t>Монтажный комплект без НДС, руб.</t>
  </si>
  <si>
    <t xml:space="preserve">Сушильная машина для сушки грязезащитных резиновых ворсовых ковров. Конструкция узла барабана усилена специальными роликами                                                                                 </t>
  </si>
  <si>
    <t>Произв, шт/час</t>
  </si>
  <si>
    <t>Пластиковая корзина к тележке ТП-130.</t>
  </si>
  <si>
    <t>Пластиковая корзина к тележке ТП-200.</t>
  </si>
  <si>
    <t>Запасные части и комплектующие.</t>
  </si>
  <si>
    <t>СП-15</t>
  </si>
  <si>
    <t>Стойка подвижная (вешало для хранения и транспортировки белья).</t>
  </si>
  <si>
    <t>В-10</t>
  </si>
  <si>
    <t>В-10П</t>
  </si>
  <si>
    <t>В-15</t>
  </si>
  <si>
    <t>В-15П</t>
  </si>
  <si>
    <t>В-18</t>
  </si>
  <si>
    <t>В-18П</t>
  </si>
  <si>
    <t>В-25</t>
  </si>
  <si>
    <t>В-25П</t>
  </si>
  <si>
    <t>В-35</t>
  </si>
  <si>
    <t>В-35П</t>
  </si>
  <si>
    <t>Л-12</t>
  </si>
  <si>
    <t>Л-12П</t>
  </si>
  <si>
    <t>Л-30</t>
  </si>
  <si>
    <t>Л-30П</t>
  </si>
  <si>
    <t>Л-60</t>
  </si>
  <si>
    <t>Л-60П</t>
  </si>
  <si>
    <t>Комплект для стирки грязезащитных ковриков и мопов Л-60 + КП-223</t>
  </si>
  <si>
    <t>Короб для хранения белья на колесах.</t>
  </si>
  <si>
    <t>ВК-1424</t>
  </si>
  <si>
    <t xml:space="preserve">ВК-1640                                                                                                                                                                                            </t>
  </si>
  <si>
    <t>ВК-1640П</t>
  </si>
  <si>
    <t>ВК-1840</t>
  </si>
  <si>
    <t xml:space="preserve">ВК-1840П                                                                                                                                                                                     </t>
  </si>
  <si>
    <t>ВК-2050</t>
  </si>
  <si>
    <t>ВК-2050П</t>
  </si>
  <si>
    <t>ВК-2250</t>
  </si>
  <si>
    <t>ВК-2250П</t>
  </si>
  <si>
    <t>ВК-2450</t>
  </si>
  <si>
    <t>ВК-2450П</t>
  </si>
  <si>
    <t>ВК-2800*</t>
  </si>
  <si>
    <t>ВК-2800П*</t>
  </si>
  <si>
    <t>ВК2-3000П*</t>
  </si>
  <si>
    <t>ВК2-3300П*</t>
  </si>
  <si>
    <t>* примечание: без встроенного вентилятора</t>
  </si>
  <si>
    <t>Машины стиральные "Вега" с отжимом 70%, загрузкой 10-35 кг*.</t>
  </si>
  <si>
    <t>Центрифуги - прачечные, загрузкой 10-50 кг.*</t>
  </si>
  <si>
    <t>Ø650х450</t>
  </si>
  <si>
    <t>Ø 394</t>
  </si>
  <si>
    <t>Центрифуги для отжима ковров "Вега", ширина обрабатываемых ковров 2400 - 3500 мм.</t>
  </si>
  <si>
    <t>Машины сушильные "Вега", загрузкой 10-100 кг.*</t>
  </si>
  <si>
    <t xml:space="preserve"> Катки гладильные "Вега", шириной глажения 1000 - 2000 мм.</t>
  </si>
  <si>
    <t xml:space="preserve"> Каландры гладильные "Вега", шириной глажения 1400 - 3300 мм.</t>
  </si>
  <si>
    <t>Машины сухой химической чистки, загрузкой от 8 до 30 кг.</t>
  </si>
  <si>
    <t>Машины стиральные "Лотос" с отжимом 110 %, загрузкой 12-60 кг. *</t>
  </si>
  <si>
    <t>Оборудование для обработки грязезащитных ковров и мопов.</t>
  </si>
  <si>
    <t>Оборудование для мини-прачечных.</t>
  </si>
  <si>
    <t>Шкафы озонирующие "Вега".</t>
  </si>
  <si>
    <t>Прессы гладильные.</t>
  </si>
  <si>
    <t xml:space="preserve"> Столы гладильные.</t>
  </si>
  <si>
    <t>Упаковочное оборудование.</t>
  </si>
  <si>
    <t>Пятновыводные столы и шкафы "Лотос".</t>
  </si>
  <si>
    <t>Вспомогательное оборудование.</t>
  </si>
  <si>
    <t>10 / 20</t>
  </si>
  <si>
    <t>Специализированная машина для стирки салфеток, тряпок и мопов, загрузкой 15 кг с дополнительными программами.</t>
  </si>
  <si>
    <t>В-50</t>
  </si>
  <si>
    <t>В-50П</t>
  </si>
  <si>
    <t>В-50.22131</t>
  </si>
  <si>
    <t>В-50П.22131</t>
  </si>
  <si>
    <t>*Для окончательного отжима белья, к стиральным машинам "Лотос" - необходима центрифуга!</t>
  </si>
  <si>
    <t>ВО-100.22241.Б1</t>
  </si>
  <si>
    <t xml:space="preserve">Подресоренная стирально-отжимная машина                        для стирки и отжима грязезащитных резиновых ворсовых ковров                                                                                    </t>
  </si>
  <si>
    <t xml:space="preserve">Пароманекены </t>
  </si>
  <si>
    <t xml:space="preserve">Вакуумный складной гладильный стол в комплекте с парогенератором (3 л) и утюгом.                                         Размер гладильной поверхности 1115х390х245 мм. Подогрев рабочей поверхности. </t>
  </si>
  <si>
    <t>от 1 апреля 2021 г.</t>
  </si>
  <si>
    <t>1 апреля 2021 г.</t>
  </si>
  <si>
    <t xml:space="preserve">Машины стирально-отжимные "барьерного" типа с окончательным отжимом 50 % , загрузкой 20-240 кг. </t>
  </si>
  <si>
    <t>Рулон пленки (372 кв. м.) для упаковочного оборудования. Полурукав или рукав 620х2х0,03 мм.</t>
  </si>
  <si>
    <t>Производит</t>
  </si>
  <si>
    <t>1490 х 540</t>
  </si>
  <si>
    <t xml:space="preserve">* Информация и цены, указанные в настоящем прайс-листе, носят справочный  характер, представлены исключительно для ознакомления  и публичной офертой не являются. Для получения подробной информации обращайтесь к менеджерам отдела продаж.                                                              </t>
  </si>
  <si>
    <t>Монтажный комплект                   с НДС, руб.</t>
  </si>
  <si>
    <t>Монтажный комплект                с НДС, руб.</t>
  </si>
  <si>
    <t>*  примечание: возможно изготовление с облицовками из нержавеющей стали.</t>
  </si>
  <si>
    <t xml:space="preserve">Стирально-отжимная машина                                                       с наклонным барабаном на пневмоподушках              для стирки и отжима грязезащитных резиновых ворсовых ковров                                                                                    </t>
  </si>
  <si>
    <t>Монтажный комплект                     с НДС, руб.</t>
  </si>
  <si>
    <t>Монтажный комплект                         с НДС, руб.</t>
  </si>
  <si>
    <t>Монтажный комплект                 с НДС, руб.</t>
  </si>
  <si>
    <t>Монтажный комплект        с НДС, руб.</t>
  </si>
  <si>
    <t>Всегда в наличии монтажные и сервисные комплекты к оборудованию!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</si>
</sst>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&quot;;\-#,##0\ &quot;р&quot;"/>
    <numFmt numFmtId="173" formatCode="#,##0\ &quot;р&quot;;[Red]\-#,##0\ &quot;р&quot;"/>
    <numFmt numFmtId="174" formatCode="#,##0.00\ &quot;р&quot;;\-#,##0.00\ &quot;р&quot;"/>
    <numFmt numFmtId="175" formatCode="#,##0.00\ &quot;р&quot;;[Red]\-#,##0.00\ &quot;р&quot;"/>
    <numFmt numFmtId="176" formatCode="_-* #,##0\ &quot;р&quot;_-;\-* #,##0\ &quot;р&quot;_-;_-* &quot;-&quot;\ &quot;р&quot;_-;_-@_-"/>
    <numFmt numFmtId="177" formatCode="_-* #,##0\ _р_-;\-* #,##0\ _р_-;_-* &quot;-&quot;\ _р_-;_-@_-"/>
    <numFmt numFmtId="178" formatCode="_-* #,##0.00\ &quot;р&quot;_-;\-* #,##0.00\ &quot;р&quot;_-;_-* &quot;-&quot;??\ &quot;р&quot;_-;_-@_-"/>
    <numFmt numFmtId="179" formatCode="_-* #,##0.00\ _р_-;\-* #,##0.00\ _р_-;_-* &quot;-&quot;??\ _р_-;_-@_-"/>
    <numFmt numFmtId="180" formatCode="d\ mmmm\,\ yyyy"/>
    <numFmt numFmtId="181" formatCode="0.0"/>
    <numFmt numFmtId="182" formatCode="#,##0.00_ ;\-#,##0.00\ "/>
    <numFmt numFmtId="183" formatCode="#,##0.00_р_."/>
    <numFmt numFmtId="184" formatCode="#,##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#,##0.00\ &quot;₽&quot;"/>
  </numFmts>
  <fonts count="97">
    <font>
      <sz val="10"/>
      <color indexed="8"/>
      <name val="Arial Cyr"/>
      <family val="0"/>
    </font>
    <font>
      <b/>
      <sz val="16"/>
      <color indexed="8"/>
      <name val="Arial Cyr"/>
      <family val="0"/>
    </font>
    <font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Garamond"/>
      <family val="1"/>
    </font>
    <font>
      <b/>
      <sz val="10"/>
      <color indexed="8"/>
      <name val="Arial"/>
      <family val="2"/>
    </font>
    <font>
      <b/>
      <sz val="18"/>
      <color indexed="8"/>
      <name val="Garamond"/>
      <family val="1"/>
    </font>
    <font>
      <b/>
      <sz val="14"/>
      <color indexed="8"/>
      <name val="Bookman Old Style"/>
      <family val="1"/>
    </font>
    <font>
      <b/>
      <sz val="16"/>
      <color indexed="8"/>
      <name val="Garamond"/>
      <family val="1"/>
    </font>
    <font>
      <b/>
      <sz val="10"/>
      <color indexed="8"/>
      <name val="Arial Cyr"/>
      <family val="0"/>
    </font>
    <font>
      <b/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19"/>
      <color indexed="8"/>
      <name val="Garamond"/>
      <family val="1"/>
    </font>
    <font>
      <sz val="9.5"/>
      <color indexed="8"/>
      <name val="Arial"/>
      <family val="2"/>
    </font>
    <font>
      <sz val="9"/>
      <color indexed="8"/>
      <name val="Arial Cyr"/>
      <family val="0"/>
    </font>
    <font>
      <sz val="12"/>
      <color indexed="8"/>
      <name val="Arial"/>
      <family val="2"/>
    </font>
    <font>
      <sz val="10"/>
      <color indexed="9"/>
      <name val="Arial Cyr"/>
      <family val="0"/>
    </font>
    <font>
      <sz val="11"/>
      <color indexed="8"/>
      <name val="Arial"/>
      <family val="2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4"/>
      <color indexed="9"/>
      <name val="Calibri"/>
      <family val="2"/>
    </font>
    <font>
      <b/>
      <sz val="16"/>
      <color indexed="9"/>
      <name val="Calibri"/>
      <family val="2"/>
    </font>
    <font>
      <sz val="10"/>
      <color indexed="8"/>
      <name val="Calibri"/>
      <family val="2"/>
    </font>
    <font>
      <sz val="14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3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u val="single"/>
      <sz val="10"/>
      <color indexed="8"/>
      <name val="Arial"/>
      <family val="2"/>
    </font>
    <font>
      <i/>
      <sz val="10"/>
      <color indexed="8"/>
      <name val="Arial Cyr"/>
      <family val="0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b/>
      <sz val="12"/>
      <color indexed="8"/>
      <name val="Arial Cyr"/>
      <family val="0"/>
    </font>
    <font>
      <sz val="9"/>
      <name val="Arial"/>
      <family val="2"/>
    </font>
    <font>
      <b/>
      <sz val="10"/>
      <name val="Calibri"/>
      <family val="2"/>
    </font>
    <font>
      <sz val="8"/>
      <name val="Arial"/>
      <family val="2"/>
    </font>
    <font>
      <i/>
      <sz val="11"/>
      <color indexed="8"/>
      <name val="Arial Cyr"/>
      <family val="0"/>
    </font>
    <font>
      <sz val="7.5"/>
      <name val="Arial"/>
      <family val="2"/>
    </font>
    <font>
      <sz val="12"/>
      <color indexed="8"/>
      <name val="Arial Cyr"/>
      <family val="0"/>
    </font>
    <font>
      <i/>
      <sz val="12"/>
      <color indexed="8"/>
      <name val="Arial"/>
      <family val="2"/>
    </font>
    <font>
      <i/>
      <sz val="12"/>
      <color indexed="8"/>
      <name val="Arial Cyr"/>
      <family val="0"/>
    </font>
    <font>
      <b/>
      <sz val="14"/>
      <color indexed="8"/>
      <name val="Arial"/>
      <family val="2"/>
    </font>
    <font>
      <b/>
      <sz val="9"/>
      <name val="Arial"/>
      <family val="2"/>
    </font>
    <font>
      <b/>
      <sz val="11"/>
      <color indexed="8"/>
      <name val="Arial"/>
      <family val="2"/>
    </font>
    <font>
      <sz val="9.5"/>
      <name val="Arial Cyr"/>
      <family val="0"/>
    </font>
    <font>
      <sz val="9.5"/>
      <color indexed="8"/>
      <name val="Arial Cyr"/>
      <family val="0"/>
    </font>
    <font>
      <i/>
      <sz val="11.5"/>
      <color indexed="8"/>
      <name val="Arial"/>
      <family val="2"/>
    </font>
    <font>
      <b/>
      <i/>
      <sz val="11.5"/>
      <color indexed="8"/>
      <name val="Arial"/>
      <family val="2"/>
    </font>
    <font>
      <i/>
      <sz val="11.5"/>
      <name val="Arial"/>
      <family val="2"/>
    </font>
    <font>
      <b/>
      <i/>
      <sz val="11.5"/>
      <name val="Arial"/>
      <family val="2"/>
    </font>
    <font>
      <b/>
      <i/>
      <u val="single"/>
      <sz val="11.5"/>
      <name val="Arial"/>
      <family val="2"/>
    </font>
    <font>
      <sz val="14"/>
      <color indexed="8"/>
      <name val="Arial"/>
      <family val="2"/>
    </font>
    <font>
      <sz val="14"/>
      <color indexed="8"/>
      <name val="Arial Cyr"/>
      <family val="0"/>
    </font>
    <font>
      <b/>
      <sz val="20"/>
      <color indexed="8"/>
      <name val="Arial"/>
      <family val="2"/>
    </font>
    <font>
      <b/>
      <sz val="20"/>
      <color indexed="8"/>
      <name val="Arial Cyr"/>
      <family val="0"/>
    </font>
    <font>
      <b/>
      <sz val="13"/>
      <color indexed="9"/>
      <name val="Calibri"/>
      <family val="2"/>
    </font>
    <font>
      <sz val="7.5"/>
      <color indexed="8"/>
      <name val="Arial"/>
      <family val="2"/>
    </font>
    <font>
      <b/>
      <sz val="14"/>
      <name val="Calibri"/>
      <family val="2"/>
    </font>
    <font>
      <sz val="14"/>
      <name val="Arial"/>
      <family val="2"/>
    </font>
    <font>
      <sz val="14"/>
      <name val="Arial Cyr"/>
      <family val="0"/>
    </font>
    <font>
      <i/>
      <sz val="9"/>
      <color indexed="8"/>
      <name val="Arial Cyr"/>
      <family val="0"/>
    </font>
    <font>
      <b/>
      <sz val="16"/>
      <color indexed="8"/>
      <name val="Arial"/>
      <family val="2"/>
    </font>
    <font>
      <b/>
      <sz val="11"/>
      <color indexed="10"/>
      <name val="Arial Cyr"/>
      <family val="0"/>
    </font>
    <font>
      <sz val="10"/>
      <color indexed="22"/>
      <name val="Arial"/>
      <family val="2"/>
    </font>
    <font>
      <sz val="10"/>
      <color indexed="22"/>
      <name val="Arial Cyr"/>
      <family val="0"/>
    </font>
    <font>
      <sz val="8"/>
      <color indexed="22"/>
      <name val="Arial"/>
      <family val="2"/>
    </font>
    <font>
      <sz val="8"/>
      <color indexed="22"/>
      <name val="Arial Cyr"/>
      <family val="0"/>
    </font>
    <font>
      <sz val="7"/>
      <color indexed="22"/>
      <name val="Arial"/>
      <family val="2"/>
    </font>
    <font>
      <sz val="9"/>
      <color indexed="22"/>
      <name val="Arial"/>
      <family val="2"/>
    </font>
    <font>
      <sz val="11"/>
      <color indexed="22"/>
      <name val="Arial"/>
      <family val="2"/>
    </font>
    <font>
      <sz val="14"/>
      <color indexed="8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>
      <alignment/>
      <protection/>
    </xf>
    <xf numFmtId="0" fontId="27" fillId="3" borderId="0">
      <alignment/>
      <protection/>
    </xf>
    <xf numFmtId="0" fontId="27" fillId="4" borderId="0">
      <alignment/>
      <protection/>
    </xf>
    <xf numFmtId="0" fontId="27" fillId="5" borderId="0">
      <alignment/>
      <protection/>
    </xf>
    <xf numFmtId="0" fontId="27" fillId="6" borderId="0">
      <alignment/>
      <protection/>
    </xf>
    <xf numFmtId="0" fontId="27" fillId="7" borderId="0">
      <alignment/>
      <protection/>
    </xf>
    <xf numFmtId="0" fontId="27" fillId="8" borderId="0">
      <alignment/>
      <protection/>
    </xf>
    <xf numFmtId="0" fontId="27" fillId="9" borderId="0">
      <alignment/>
      <protection/>
    </xf>
    <xf numFmtId="0" fontId="27" fillId="10" borderId="0">
      <alignment/>
      <protection/>
    </xf>
    <xf numFmtId="0" fontId="27" fillId="5" borderId="0">
      <alignment/>
      <protection/>
    </xf>
    <xf numFmtId="0" fontId="27" fillId="8" borderId="0">
      <alignment/>
      <protection/>
    </xf>
    <xf numFmtId="0" fontId="27" fillId="11" borderId="0">
      <alignment/>
      <protection/>
    </xf>
    <xf numFmtId="0" fontId="30" fillId="12" borderId="0">
      <alignment/>
      <protection/>
    </xf>
    <xf numFmtId="0" fontId="30" fillId="9" borderId="0">
      <alignment/>
      <protection/>
    </xf>
    <xf numFmtId="0" fontId="30" fillId="10" borderId="0">
      <alignment/>
      <protection/>
    </xf>
    <xf numFmtId="0" fontId="30" fillId="13" borderId="0">
      <alignment/>
      <protection/>
    </xf>
    <xf numFmtId="0" fontId="30" fillId="14" borderId="0">
      <alignment/>
      <protection/>
    </xf>
    <xf numFmtId="0" fontId="30" fillId="15" borderId="0">
      <alignment/>
      <protection/>
    </xf>
    <xf numFmtId="0" fontId="30" fillId="16" borderId="0">
      <alignment/>
      <protection/>
    </xf>
    <xf numFmtId="0" fontId="30" fillId="17" borderId="0">
      <alignment/>
      <protection/>
    </xf>
    <xf numFmtId="0" fontId="30" fillId="18" borderId="0">
      <alignment/>
      <protection/>
    </xf>
    <xf numFmtId="0" fontId="30" fillId="13" borderId="0">
      <alignment/>
      <protection/>
    </xf>
    <xf numFmtId="0" fontId="30" fillId="14" borderId="0">
      <alignment/>
      <protection/>
    </xf>
    <xf numFmtId="0" fontId="30" fillId="19" borderId="0">
      <alignment/>
      <protection/>
    </xf>
    <xf numFmtId="0" fontId="31" fillId="7" borderId="1">
      <alignment/>
      <protection/>
    </xf>
    <xf numFmtId="0" fontId="32" fillId="20" borderId="2">
      <alignment/>
      <protection/>
    </xf>
    <xf numFmtId="0" fontId="33" fillId="20" borderId="1">
      <alignment/>
      <protection/>
    </xf>
    <xf numFmtId="0" fontId="34" fillId="0" borderId="0">
      <alignment vertical="top"/>
      <protection locked="0"/>
    </xf>
    <xf numFmtId="170" fontId="0" fillId="0" borderId="0">
      <alignment/>
      <protection/>
    </xf>
    <xf numFmtId="168" fontId="0" fillId="0" borderId="0">
      <alignment/>
      <protection/>
    </xf>
    <xf numFmtId="0" fontId="35" fillId="0" borderId="3">
      <alignment/>
      <protection/>
    </xf>
    <xf numFmtId="0" fontId="36" fillId="0" borderId="4">
      <alignment/>
      <protection/>
    </xf>
    <xf numFmtId="0" fontId="37" fillId="0" borderId="5">
      <alignment/>
      <protection/>
    </xf>
    <xf numFmtId="0" fontId="37" fillId="0" borderId="0">
      <alignment/>
      <protection/>
    </xf>
    <xf numFmtId="0" fontId="28" fillId="0" borderId="6">
      <alignment/>
      <protection/>
    </xf>
    <xf numFmtId="0" fontId="38" fillId="21" borderId="7">
      <alignment/>
      <protection/>
    </xf>
    <xf numFmtId="0" fontId="39" fillId="0" borderId="0">
      <alignment/>
      <protection/>
    </xf>
    <xf numFmtId="0" fontId="40" fillId="22" borderId="0">
      <alignment/>
      <protection/>
    </xf>
    <xf numFmtId="0" fontId="41" fillId="0" borderId="0">
      <alignment vertical="top"/>
      <protection locked="0"/>
    </xf>
    <xf numFmtId="0" fontId="49" fillId="0" borderId="0" applyNumberFormat="0" applyFill="0" applyBorder="0" applyAlignment="0" applyProtection="0"/>
    <xf numFmtId="0" fontId="42" fillId="3" borderId="0">
      <alignment/>
      <protection/>
    </xf>
    <xf numFmtId="0" fontId="43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44" fillId="0" borderId="9">
      <alignment/>
      <protection/>
    </xf>
    <xf numFmtId="0" fontId="45" fillId="0" borderId="0">
      <alignment/>
      <protection/>
    </xf>
    <xf numFmtId="171" fontId="0" fillId="0" borderId="0">
      <alignment/>
      <protection/>
    </xf>
    <xf numFmtId="169" fontId="0" fillId="0" borderId="0">
      <alignment/>
      <protection/>
    </xf>
    <xf numFmtId="0" fontId="46" fillId="4" borderId="0">
      <alignment/>
      <protection/>
    </xf>
  </cellStyleXfs>
  <cellXfs count="654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180" fontId="4" fillId="0" borderId="0" xfId="0" applyNumberFormat="1" applyFont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180" fontId="4" fillId="0" borderId="0" xfId="0" applyNumberFormat="1" applyFont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180" fontId="4" fillId="0" borderId="0" xfId="0" applyNumberFormat="1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" fontId="0" fillId="0" borderId="0" xfId="0" applyNumberFormat="1" applyFont="1" applyAlignment="1">
      <alignment vertical="center" wrapText="1"/>
    </xf>
    <xf numFmtId="180" fontId="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26" fillId="24" borderId="0" xfId="0" applyFont="1" applyFill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0" fillId="22" borderId="0" xfId="0" applyFont="1" applyFill="1" applyAlignment="1">
      <alignment vertical="center" wrapText="1"/>
    </xf>
    <xf numFmtId="0" fontId="3" fillId="22" borderId="0" xfId="0" applyFont="1" applyFill="1" applyAlignment="1">
      <alignment vertical="center" wrapText="1"/>
    </xf>
    <xf numFmtId="4" fontId="5" fillId="25" borderId="0" xfId="0" applyNumberFormat="1" applyFont="1" applyFill="1" applyAlignment="1">
      <alignment horizontal="center" vertical="center" wrapText="1"/>
    </xf>
    <xf numFmtId="0" fontId="0" fillId="25" borderId="0" xfId="0" applyFont="1" applyFill="1" applyAlignment="1">
      <alignment vertical="center" wrapText="1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4" fontId="5" fillId="0" borderId="0" xfId="0" applyNumberFormat="1" applyFont="1" applyFill="1" applyAlignment="1">
      <alignment horizontal="center" vertical="center" wrapText="1"/>
    </xf>
    <xf numFmtId="4" fontId="5" fillId="22" borderId="0" xfId="0" applyNumberFormat="1" applyFont="1" applyFill="1" applyAlignment="1">
      <alignment horizontal="center" vertical="center" wrapText="1"/>
    </xf>
    <xf numFmtId="0" fontId="0" fillId="20" borderId="0" xfId="0" applyFont="1" applyFill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5" fillId="25" borderId="10" xfId="0" applyFont="1" applyFill="1" applyBorder="1" applyAlignment="1">
      <alignment horizontal="left" vertical="center" wrapText="1"/>
    </xf>
    <xf numFmtId="0" fontId="3" fillId="25" borderId="8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22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 quotePrefix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49" fontId="3" fillId="22" borderId="8" xfId="0" applyNumberFormat="1" applyFont="1" applyFill="1" applyBorder="1" applyAlignment="1" quotePrefix="1">
      <alignment horizontal="center" vertical="center" wrapText="1"/>
    </xf>
    <xf numFmtId="49" fontId="3" fillId="22" borderId="8" xfId="0" applyNumberFormat="1" applyFont="1" applyFill="1" applyBorder="1" applyAlignment="1">
      <alignment horizontal="center" vertical="center" wrapText="1"/>
    </xf>
    <xf numFmtId="0" fontId="3" fillId="22" borderId="8" xfId="0" applyFont="1" applyFill="1" applyBorder="1" applyAlignment="1">
      <alignment horizontal="center" vertical="center" wrapText="1"/>
    </xf>
    <xf numFmtId="4" fontId="5" fillId="22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5" fillId="22" borderId="16" xfId="0" applyFont="1" applyFill="1" applyBorder="1" applyAlignment="1">
      <alignment vertical="center" wrapText="1"/>
    </xf>
    <xf numFmtId="49" fontId="3" fillId="22" borderId="11" xfId="0" applyNumberFormat="1" applyFont="1" applyFill="1" applyBorder="1" applyAlignment="1" quotePrefix="1">
      <alignment horizontal="center" vertical="center" wrapText="1"/>
    </xf>
    <xf numFmtId="0" fontId="16" fillId="22" borderId="0" xfId="0" applyFont="1" applyFill="1" applyAlignment="1">
      <alignment vertical="center" wrapText="1"/>
    </xf>
    <xf numFmtId="0" fontId="5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 quotePrefix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 wrapText="1"/>
    </xf>
    <xf numFmtId="0" fontId="10" fillId="22" borderId="10" xfId="0" applyFont="1" applyFill="1" applyBorder="1" applyAlignment="1">
      <alignment vertical="center" wrapText="1"/>
    </xf>
    <xf numFmtId="0" fontId="55" fillId="22" borderId="8" xfId="0" applyFont="1" applyFill="1" applyBorder="1" applyAlignment="1">
      <alignment horizontal="center" vertical="center" wrapText="1"/>
    </xf>
    <xf numFmtId="4" fontId="50" fillId="25" borderId="8" xfId="0" applyNumberFormat="1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vertical="center" wrapText="1"/>
    </xf>
    <xf numFmtId="0" fontId="5" fillId="22" borderId="16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4" fontId="5" fillId="22" borderId="8" xfId="0" applyNumberFormat="1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 wrapText="1"/>
    </xf>
    <xf numFmtId="0" fontId="53" fillId="0" borderId="0" xfId="0" applyFont="1" applyBorder="1" applyAlignment="1">
      <alignment vertical="center" wrapText="1"/>
    </xf>
    <xf numFmtId="49" fontId="3" fillId="0" borderId="0" xfId="0" applyNumberFormat="1" applyFont="1" applyFill="1" applyBorder="1" applyAlignment="1" quotePrefix="1">
      <alignment horizontal="center" vertical="center"/>
    </xf>
    <xf numFmtId="4" fontId="5" fillId="0" borderId="0" xfId="0" applyNumberFormat="1" applyFont="1" applyFill="1" applyBorder="1" applyAlignment="1" quotePrefix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11" fillId="0" borderId="18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11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center" vertical="center" wrapText="1"/>
    </xf>
    <xf numFmtId="4" fontId="50" fillId="22" borderId="0" xfId="0" applyNumberFormat="1" applyFont="1" applyFill="1" applyAlignment="1">
      <alignment horizontal="center" vertical="center" wrapText="1"/>
    </xf>
    <xf numFmtId="4" fontId="50" fillId="0" borderId="0" xfId="0" applyNumberFormat="1" applyFont="1" applyFill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2" fontId="0" fillId="25" borderId="0" xfId="0" applyNumberFormat="1" applyFont="1" applyFill="1" applyAlignment="1">
      <alignment vertical="center" wrapText="1"/>
    </xf>
    <xf numFmtId="0" fontId="54" fillId="0" borderId="0" xfId="0" applyFont="1" applyFill="1" applyBorder="1" applyAlignment="1">
      <alignment horizontal="left" vertical="center"/>
    </xf>
    <xf numFmtId="4" fontId="5" fillId="0" borderId="14" xfId="0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 wrapText="1"/>
    </xf>
    <xf numFmtId="49" fontId="21" fillId="0" borderId="8" xfId="0" applyNumberFormat="1" applyFont="1" applyBorder="1" applyAlignment="1">
      <alignment horizontal="center" vertical="center" wrapText="1"/>
    </xf>
    <xf numFmtId="4" fontId="3" fillId="22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0" fillId="0" borderId="8" xfId="0" applyFont="1" applyBorder="1" applyAlignment="1">
      <alignment horizontal="center" vertical="center" wrapText="1"/>
    </xf>
    <xf numFmtId="0" fontId="61" fillId="0" borderId="8" xfId="0" applyFont="1" applyFill="1" applyBorder="1" applyAlignment="1">
      <alignment horizontal="center" vertical="center" wrapText="1"/>
    </xf>
    <xf numFmtId="0" fontId="61" fillId="22" borderId="8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 wrapText="1"/>
    </xf>
    <xf numFmtId="0" fontId="5" fillId="22" borderId="10" xfId="0" applyFont="1" applyFill="1" applyBorder="1" applyAlignment="1">
      <alignment horizontal="left" vertical="center" wrapText="1"/>
    </xf>
    <xf numFmtId="4" fontId="50" fillId="22" borderId="8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4" fontId="5" fillId="0" borderId="11" xfId="0" applyNumberFormat="1" applyFont="1" applyFill="1" applyBorder="1" applyAlignment="1" quotePrefix="1">
      <alignment horizontal="center" vertical="center" wrapText="1"/>
    </xf>
    <xf numFmtId="4" fontId="3" fillId="0" borderId="12" xfId="0" applyNumberFormat="1" applyFont="1" applyFill="1" applyBorder="1" applyAlignment="1" quotePrefix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" fillId="0" borderId="0" xfId="0" applyFont="1" applyBorder="1" applyAlignment="1" quotePrefix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5" fillId="22" borderId="21" xfId="0" applyFont="1" applyFill="1" applyBorder="1" applyAlignment="1">
      <alignment horizontal="left" vertical="center" wrapText="1"/>
    </xf>
    <xf numFmtId="4" fontId="5" fillId="22" borderId="14" xfId="0" applyNumberFormat="1" applyFont="1" applyFill="1" applyBorder="1" applyAlignment="1">
      <alignment horizontal="center" vertical="center" wrapText="1"/>
    </xf>
    <xf numFmtId="0" fontId="3" fillId="22" borderId="8" xfId="0" applyFont="1" applyFill="1" applyBorder="1" applyAlignment="1" quotePrefix="1">
      <alignment horizontal="center" vertical="center" wrapText="1"/>
    </xf>
    <xf numFmtId="0" fontId="88" fillId="0" borderId="0" xfId="0" applyFont="1" applyAlignment="1">
      <alignment vertical="center" wrapText="1"/>
    </xf>
    <xf numFmtId="4" fontId="5" fillId="22" borderId="8" xfId="0" applyNumberFormat="1" applyFont="1" applyFill="1" applyBorder="1" applyAlignment="1" quotePrefix="1">
      <alignment horizontal="center" vertical="center" wrapText="1"/>
    </xf>
    <xf numFmtId="0" fontId="3" fillId="0" borderId="8" xfId="0" applyFont="1" applyBorder="1" applyAlignment="1" quotePrefix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" fontId="3" fillId="22" borderId="22" xfId="0" applyNumberFormat="1" applyFont="1" applyFill="1" applyBorder="1" applyAlignment="1">
      <alignment horizontal="center" vertical="center" wrapText="1"/>
    </xf>
    <xf numFmtId="4" fontId="56" fillId="0" borderId="23" xfId="0" applyNumberFormat="1" applyFont="1" applyFill="1" applyBorder="1" applyAlignment="1">
      <alignment horizontal="center" vertical="center" wrapText="1"/>
    </xf>
    <xf numFmtId="4" fontId="50" fillId="0" borderId="8" xfId="0" applyNumberFormat="1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63" fillId="22" borderId="8" xfId="0" applyFont="1" applyFill="1" applyBorder="1" applyAlignment="1">
      <alignment horizontal="center" vertical="center" wrapText="1"/>
    </xf>
    <xf numFmtId="0" fontId="63" fillId="0" borderId="8" xfId="0" applyFont="1" applyFill="1" applyBorder="1" applyAlignment="1">
      <alignment horizontal="center" vertical="center" wrapText="1"/>
    </xf>
    <xf numFmtId="4" fontId="50" fillId="0" borderId="8" xfId="0" applyNumberFormat="1" applyFont="1" applyFill="1" applyBorder="1" applyAlignment="1">
      <alignment horizontal="center" vertical="center" wrapText="1"/>
    </xf>
    <xf numFmtId="4" fontId="5" fillId="22" borderId="12" xfId="0" applyNumberFormat="1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left" vertical="center" wrapText="1"/>
    </xf>
    <xf numFmtId="4" fontId="5" fillId="22" borderId="24" xfId="0" applyNumberFormat="1" applyFont="1" applyFill="1" applyBorder="1" applyAlignment="1">
      <alignment horizontal="center" vertical="center" wrapText="1"/>
    </xf>
    <xf numFmtId="4" fontId="5" fillId="22" borderId="25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 vertical="center" wrapText="1"/>
    </xf>
    <xf numFmtId="0" fontId="51" fillId="22" borderId="8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22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51" fillId="22" borderId="11" xfId="0" applyFont="1" applyFill="1" applyBorder="1" applyAlignment="1">
      <alignment horizontal="center" vertical="center" wrapText="1"/>
    </xf>
    <xf numFmtId="0" fontId="5" fillId="22" borderId="13" xfId="0" applyFont="1" applyFill="1" applyBorder="1" applyAlignment="1">
      <alignment horizontal="left" vertical="center" wrapText="1"/>
    </xf>
    <xf numFmtId="4" fontId="50" fillId="25" borderId="14" xfId="0" applyNumberFormat="1" applyFont="1" applyFill="1" applyBorder="1" applyAlignment="1">
      <alignment horizontal="center" vertical="center" wrapText="1"/>
    </xf>
    <xf numFmtId="4" fontId="50" fillId="0" borderId="14" xfId="0" applyNumberFormat="1" applyFont="1" applyFill="1" applyBorder="1" applyAlignment="1">
      <alignment horizontal="center" vertical="center" wrapText="1"/>
    </xf>
    <xf numFmtId="4" fontId="50" fillId="25" borderId="12" xfId="0" applyNumberFormat="1" applyFont="1" applyFill="1" applyBorder="1" applyAlignment="1">
      <alignment horizontal="center" vertical="center" wrapText="1"/>
    </xf>
    <xf numFmtId="4" fontId="50" fillId="22" borderId="14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10" fillId="22" borderId="14" xfId="0" applyNumberFormat="1" applyFont="1" applyFill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4" fontId="5" fillId="22" borderId="28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horizontal="center" vertical="center" wrapText="1"/>
    </xf>
    <xf numFmtId="0" fontId="10" fillId="22" borderId="10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 quotePrefix="1">
      <alignment horizontal="center" vertical="center" wrapText="1"/>
    </xf>
    <xf numFmtId="0" fontId="0" fillId="22" borderId="8" xfId="0" applyFont="1" applyFill="1" applyBorder="1" applyAlignment="1">
      <alignment horizontal="center" vertical="center" wrapText="1"/>
    </xf>
    <xf numFmtId="49" fontId="3" fillId="22" borderId="8" xfId="0" applyNumberFormat="1" applyFont="1" applyFill="1" applyBorder="1" applyAlignment="1" quotePrefix="1">
      <alignment horizontal="center" vertical="center"/>
    </xf>
    <xf numFmtId="4" fontId="3" fillId="22" borderId="14" xfId="0" applyNumberFormat="1" applyFont="1" applyFill="1" applyBorder="1" applyAlignment="1" quotePrefix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" fontId="68" fillId="0" borderId="8" xfId="0" applyNumberFormat="1" applyFont="1" applyFill="1" applyBorder="1" applyAlignment="1">
      <alignment horizontal="center" vertical="center" wrapText="1"/>
    </xf>
    <xf numFmtId="4" fontId="68" fillId="25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Fill="1" applyBorder="1" applyAlignment="1">
      <alignment horizontal="center" vertical="center" wrapText="1"/>
    </xf>
    <xf numFmtId="4" fontId="10" fillId="22" borderId="8" xfId="0" applyNumberFormat="1" applyFont="1" applyFill="1" applyBorder="1" applyAlignment="1">
      <alignment horizontal="center" vertical="center" wrapText="1"/>
    </xf>
    <xf numFmtId="4" fontId="10" fillId="22" borderId="11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 wrapText="1"/>
    </xf>
    <xf numFmtId="0" fontId="56" fillId="0" borderId="8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0" fillId="22" borderId="8" xfId="0" applyFont="1" applyFill="1" applyBorder="1" applyAlignment="1">
      <alignment vertical="center"/>
    </xf>
    <xf numFmtId="4" fontId="5" fillId="0" borderId="14" xfId="0" applyNumberFormat="1" applyFont="1" applyFill="1" applyBorder="1" applyAlignment="1">
      <alignment horizontal="center" vertical="center" wrapText="1"/>
    </xf>
    <xf numFmtId="0" fontId="3" fillId="22" borderId="27" xfId="0" applyFont="1" applyFill="1" applyBorder="1" applyAlignment="1">
      <alignment horizontal="center" vertical="center" wrapText="1"/>
    </xf>
    <xf numFmtId="49" fontId="3" fillId="22" borderId="27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4" fontId="5" fillId="22" borderId="0" xfId="0" applyNumberFormat="1" applyFont="1" applyFill="1" applyBorder="1" applyAlignment="1">
      <alignment horizontal="center" vertical="center" wrapText="1"/>
    </xf>
    <xf numFmtId="4" fontId="50" fillId="22" borderId="0" xfId="0" applyNumberFormat="1" applyFont="1" applyFill="1" applyBorder="1" applyAlignment="1">
      <alignment horizontal="center" vertical="center" wrapText="1"/>
    </xf>
    <xf numFmtId="4" fontId="10" fillId="22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49" fontId="3" fillId="0" borderId="17" xfId="0" applyNumberFormat="1" applyFont="1" applyFill="1" applyBorder="1" applyAlignment="1" quotePrefix="1">
      <alignment horizontal="center" vertical="center"/>
    </xf>
    <xf numFmtId="0" fontId="48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0" fillId="0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22" borderId="11" xfId="0" applyFont="1" applyFill="1" applyBorder="1" applyAlignment="1">
      <alignment horizontal="center" vertical="center"/>
    </xf>
    <xf numFmtId="4" fontId="20" fillId="22" borderId="14" xfId="0" applyNumberFormat="1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3" fontId="3" fillId="0" borderId="11" xfId="0" applyNumberFormat="1" applyFont="1" applyFill="1" applyBorder="1" applyAlignment="1" quotePrefix="1">
      <alignment horizontal="center" vertical="center" wrapText="1"/>
    </xf>
    <xf numFmtId="0" fontId="0" fillId="22" borderId="8" xfId="0" applyFont="1" applyFill="1" applyBorder="1" applyAlignment="1" quotePrefix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Border="1" applyAlignment="1" quotePrefix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49" fontId="17" fillId="0" borderId="8" xfId="0" applyNumberFormat="1" applyFont="1" applyBorder="1" applyAlignment="1" quotePrefix="1">
      <alignment horizontal="center" vertical="center" wrapText="1"/>
    </xf>
    <xf numFmtId="49" fontId="17" fillId="22" borderId="8" xfId="0" applyNumberFormat="1" applyFont="1" applyFill="1" applyBorder="1" applyAlignment="1" quotePrefix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" fontId="3" fillId="0" borderId="25" xfId="0" applyNumberFormat="1" applyFont="1" applyFill="1" applyBorder="1" applyAlignment="1" quotePrefix="1">
      <alignment horizontal="center" vertical="center" wrapText="1"/>
    </xf>
    <xf numFmtId="4" fontId="10" fillId="22" borderId="12" xfId="0" applyNumberFormat="1" applyFont="1" applyFill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 quotePrefix="1">
      <alignment horizontal="center" vertical="center" wrapText="1"/>
    </xf>
    <xf numFmtId="0" fontId="3" fillId="0" borderId="8" xfId="0" applyNumberFormat="1" applyFont="1" applyFill="1" applyBorder="1" applyAlignment="1" quotePrefix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20" fillId="22" borderId="8" xfId="0" applyFont="1" applyFill="1" applyBorder="1" applyAlignment="1">
      <alignment horizontal="center" vertical="center" wrapText="1"/>
    </xf>
    <xf numFmtId="0" fontId="59" fillId="0" borderId="8" xfId="0" applyFont="1" applyFill="1" applyBorder="1" applyAlignment="1">
      <alignment horizontal="center" vertical="center" wrapText="1"/>
    </xf>
    <xf numFmtId="0" fontId="59" fillId="22" borderId="8" xfId="0" applyFont="1" applyFill="1" applyBorder="1" applyAlignment="1">
      <alignment horizontal="center" vertical="center" wrapText="1"/>
    </xf>
    <xf numFmtId="0" fontId="59" fillId="22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 quotePrefix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11" xfId="0" applyNumberFormat="1" applyFont="1" applyFill="1" applyBorder="1" applyAlignment="1">
      <alignment horizontal="center" vertical="center" wrapText="1"/>
    </xf>
    <xf numFmtId="4" fontId="10" fillId="0" borderId="12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  <xf numFmtId="4" fontId="55" fillId="0" borderId="20" xfId="0" applyNumberFormat="1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0" fontId="0" fillId="22" borderId="30" xfId="0" applyFont="1" applyFill="1" applyBorder="1" applyAlignment="1">
      <alignment horizontal="center" vertical="center" wrapText="1"/>
    </xf>
    <xf numFmtId="4" fontId="9" fillId="22" borderId="31" xfId="0" applyNumberFormat="1" applyFont="1" applyFill="1" applyBorder="1" applyAlignment="1">
      <alignment horizontal="center" vertical="center" wrapText="1"/>
    </xf>
    <xf numFmtId="49" fontId="3" fillId="22" borderId="29" xfId="0" applyNumberFormat="1" applyFont="1" applyFill="1" applyBorder="1" applyAlignment="1">
      <alignment horizontal="center" vertical="center" wrapText="1"/>
    </xf>
    <xf numFmtId="0" fontId="3" fillId="22" borderId="29" xfId="0" applyFont="1" applyFill="1" applyBorder="1" applyAlignment="1" quotePrefix="1">
      <alignment horizontal="center" vertical="center" wrapText="1"/>
    </xf>
    <xf numFmtId="4" fontId="50" fillId="22" borderId="11" xfId="0" applyNumberFormat="1" applyFont="1" applyFill="1" applyBorder="1" applyAlignment="1">
      <alignment horizontal="center" vertical="center" wrapText="1"/>
    </xf>
    <xf numFmtId="4" fontId="5" fillId="22" borderId="12" xfId="0" applyNumberFormat="1" applyFont="1" applyFill="1" applyBorder="1" applyAlignment="1" quotePrefix="1">
      <alignment horizontal="center" vertical="center" wrapText="1"/>
    </xf>
    <xf numFmtId="0" fontId="18" fillId="22" borderId="32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 wrapText="1"/>
    </xf>
    <xf numFmtId="4" fontId="10" fillId="22" borderId="24" xfId="0" applyNumberFormat="1" applyFont="1" applyFill="1" applyBorder="1" applyAlignment="1">
      <alignment horizontal="center" vertical="center" wrapText="1"/>
    </xf>
    <xf numFmtId="0" fontId="18" fillId="22" borderId="27" xfId="0" applyFont="1" applyFill="1" applyBorder="1" applyAlignment="1">
      <alignment horizontal="center" vertical="center" wrapText="1"/>
    </xf>
    <xf numFmtId="0" fontId="18" fillId="22" borderId="8" xfId="0" applyFont="1" applyFill="1" applyBorder="1" applyAlignment="1">
      <alignment horizontal="center" vertical="center" wrapText="1"/>
    </xf>
    <xf numFmtId="180" fontId="69" fillId="0" borderId="0" xfId="0" applyNumberFormat="1" applyFont="1" applyAlignment="1">
      <alignment horizontal="left" vertical="center"/>
    </xf>
    <xf numFmtId="4" fontId="56" fillId="0" borderId="33" xfId="0" applyNumberFormat="1" applyFont="1" applyFill="1" applyBorder="1" applyAlignment="1">
      <alignment horizontal="center" vertical="center" wrapText="1"/>
    </xf>
    <xf numFmtId="4" fontId="56" fillId="25" borderId="33" xfId="0" applyNumberFormat="1" applyFont="1" applyFill="1" applyBorder="1" applyAlignment="1">
      <alignment horizontal="center" vertical="center" wrapText="1"/>
    </xf>
    <xf numFmtId="0" fontId="0" fillId="22" borderId="8" xfId="0" applyFont="1" applyFill="1" applyBorder="1" applyAlignment="1">
      <alignment horizontal="center" vertical="center" wrapText="1"/>
    </xf>
    <xf numFmtId="4" fontId="3" fillId="22" borderId="33" xfId="0" applyNumberFormat="1" applyFont="1" applyFill="1" applyBorder="1" applyAlignment="1">
      <alignment horizontal="center" vertical="center" wrapText="1"/>
    </xf>
    <xf numFmtId="4" fontId="3" fillId="0" borderId="33" xfId="0" applyNumberFormat="1" applyFont="1" applyFill="1" applyBorder="1" applyAlignment="1">
      <alignment horizontal="center" vertical="center" wrapText="1"/>
    </xf>
    <xf numFmtId="4" fontId="56" fillId="22" borderId="33" xfId="0" applyNumberFormat="1" applyFont="1" applyFill="1" applyBorder="1" applyAlignment="1">
      <alignment horizontal="center" vertical="center" wrapText="1"/>
    </xf>
    <xf numFmtId="0" fontId="0" fillId="22" borderId="0" xfId="0" applyFont="1" applyFill="1" applyBorder="1" applyAlignment="1">
      <alignment vertical="center" wrapText="1"/>
    </xf>
    <xf numFmtId="4" fontId="57" fillId="22" borderId="33" xfId="0" applyNumberFormat="1" applyFont="1" applyFill="1" applyBorder="1" applyAlignment="1">
      <alignment horizontal="center" vertical="center" wrapText="1"/>
    </xf>
    <xf numFmtId="4" fontId="57" fillId="0" borderId="33" xfId="0" applyNumberFormat="1" applyFont="1" applyFill="1" applyBorder="1" applyAlignment="1">
      <alignment horizontal="center" vertical="center" wrapText="1"/>
    </xf>
    <xf numFmtId="4" fontId="55" fillId="22" borderId="33" xfId="0" applyNumberFormat="1" applyFont="1" applyFill="1" applyBorder="1" applyAlignment="1">
      <alignment horizontal="center" vertical="center" wrapText="1"/>
    </xf>
    <xf numFmtId="4" fontId="55" fillId="0" borderId="33" xfId="0" applyNumberFormat="1" applyFont="1" applyFill="1" applyBorder="1" applyAlignment="1">
      <alignment horizontal="center" vertical="center" wrapText="1"/>
    </xf>
    <xf numFmtId="4" fontId="89" fillId="25" borderId="8" xfId="0" applyNumberFormat="1" applyFont="1" applyFill="1" applyBorder="1" applyAlignment="1">
      <alignment horizontal="center" vertical="center" wrapText="1"/>
    </xf>
    <xf numFmtId="4" fontId="89" fillId="0" borderId="8" xfId="0" applyNumberFormat="1" applyFont="1" applyFill="1" applyBorder="1" applyAlignment="1">
      <alignment horizontal="center" vertical="center" wrapText="1"/>
    </xf>
    <xf numFmtId="4" fontId="89" fillId="22" borderId="8" xfId="0" applyNumberFormat="1" applyFont="1" applyFill="1" applyBorder="1" applyAlignment="1">
      <alignment horizontal="center" vertical="center" wrapText="1"/>
    </xf>
    <xf numFmtId="183" fontId="89" fillId="22" borderId="8" xfId="0" applyNumberFormat="1" applyFont="1" applyFill="1" applyBorder="1" applyAlignment="1">
      <alignment horizontal="center" vertical="center" wrapText="1"/>
    </xf>
    <xf numFmtId="183" fontId="89" fillId="0" borderId="8" xfId="0" applyNumberFormat="1" applyFont="1" applyFill="1" applyBorder="1" applyAlignment="1">
      <alignment horizontal="center" vertical="center" wrapText="1"/>
    </xf>
    <xf numFmtId="183" fontId="89" fillId="22" borderId="11" xfId="0" applyNumberFormat="1" applyFont="1" applyFill="1" applyBorder="1" applyAlignment="1">
      <alignment horizontal="center" vertical="center" wrapText="1"/>
    </xf>
    <xf numFmtId="4" fontId="89" fillId="22" borderId="26" xfId="0" applyNumberFormat="1" applyFont="1" applyFill="1" applyBorder="1" applyAlignment="1">
      <alignment horizontal="center" vertical="center" wrapText="1"/>
    </xf>
    <xf numFmtId="4" fontId="89" fillId="0" borderId="26" xfId="0" applyNumberFormat="1" applyFont="1" applyFill="1" applyBorder="1" applyAlignment="1">
      <alignment horizontal="center" vertical="center" wrapText="1"/>
    </xf>
    <xf numFmtId="4" fontId="89" fillId="22" borderId="23" xfId="0" applyNumberFormat="1" applyFont="1" applyFill="1" applyBorder="1" applyAlignment="1">
      <alignment horizontal="center" vertical="center" wrapText="1"/>
    </xf>
    <xf numFmtId="4" fontId="89" fillId="0" borderId="23" xfId="0" applyNumberFormat="1" applyFont="1" applyFill="1" applyBorder="1" applyAlignment="1">
      <alignment horizontal="center" vertical="center" wrapText="1"/>
    </xf>
    <xf numFmtId="4" fontId="89" fillId="22" borderId="11" xfId="0" applyNumberFormat="1" applyFont="1" applyFill="1" applyBorder="1" applyAlignment="1">
      <alignment horizontal="center" vertical="center" wrapText="1"/>
    </xf>
    <xf numFmtId="4" fontId="89" fillId="22" borderId="34" xfId="0" applyNumberFormat="1" applyFont="1" applyFill="1" applyBorder="1" applyAlignment="1">
      <alignment horizontal="center" vertical="center" wrapText="1"/>
    </xf>
    <xf numFmtId="4" fontId="90" fillId="22" borderId="30" xfId="0" applyNumberFormat="1" applyFont="1" applyFill="1" applyBorder="1" applyAlignment="1">
      <alignment horizontal="center" vertical="center" wrapText="1"/>
    </xf>
    <xf numFmtId="4" fontId="89" fillId="0" borderId="8" xfId="0" applyNumberFormat="1" applyFont="1" applyBorder="1" applyAlignment="1">
      <alignment horizontal="center" vertical="center" wrapText="1"/>
    </xf>
    <xf numFmtId="4" fontId="91" fillId="22" borderId="27" xfId="0" applyNumberFormat="1" applyFont="1" applyFill="1" applyBorder="1" applyAlignment="1">
      <alignment horizontal="center" vertical="center" wrapText="1"/>
    </xf>
    <xf numFmtId="4" fontId="91" fillId="22" borderId="8" xfId="0" applyNumberFormat="1" applyFont="1" applyFill="1" applyBorder="1" applyAlignment="1">
      <alignment horizontal="center" vertical="center" wrapText="1"/>
    </xf>
    <xf numFmtId="0" fontId="90" fillId="0" borderId="0" xfId="0" applyFont="1" applyBorder="1" applyAlignment="1">
      <alignment horizontal="center" vertical="center" wrapText="1"/>
    </xf>
    <xf numFmtId="4" fontId="89" fillId="0" borderId="22" xfId="0" applyNumberFormat="1" applyFont="1" applyFill="1" applyBorder="1" applyAlignment="1">
      <alignment horizontal="center" vertical="center" wrapText="1"/>
    </xf>
    <xf numFmtId="4" fontId="93" fillId="22" borderId="8" xfId="0" applyNumberFormat="1" applyFont="1" applyFill="1" applyBorder="1" applyAlignment="1">
      <alignment horizontal="center" vertical="center" wrapText="1"/>
    </xf>
    <xf numFmtId="4" fontId="93" fillId="0" borderId="8" xfId="0" applyNumberFormat="1" applyFont="1" applyFill="1" applyBorder="1" applyAlignment="1">
      <alignment horizontal="center" vertical="center" wrapText="1"/>
    </xf>
    <xf numFmtId="4" fontId="89" fillId="0" borderId="11" xfId="0" applyNumberFormat="1" applyFont="1" applyFill="1" applyBorder="1" applyAlignment="1">
      <alignment horizontal="center" vertical="center" wrapText="1"/>
    </xf>
    <xf numFmtId="4" fontId="89" fillId="22" borderId="35" xfId="0" applyNumberFormat="1" applyFont="1" applyFill="1" applyBorder="1" applyAlignment="1">
      <alignment horizontal="center" vertical="center" wrapText="1"/>
    </xf>
    <xf numFmtId="4" fontId="89" fillId="0" borderId="35" xfId="0" applyNumberFormat="1" applyFont="1" applyFill="1" applyBorder="1" applyAlignment="1">
      <alignment horizontal="center" vertical="center" wrapText="1"/>
    </xf>
    <xf numFmtId="4" fontId="89" fillId="0" borderId="11" xfId="0" applyNumberFormat="1" applyFont="1" applyFill="1" applyBorder="1" applyAlignment="1" quotePrefix="1">
      <alignment horizontal="center" vertical="center" wrapText="1"/>
    </xf>
    <xf numFmtId="4" fontId="89" fillId="22" borderId="11" xfId="0" applyNumberFormat="1" applyFont="1" applyFill="1" applyBorder="1" applyAlignment="1" quotePrefix="1">
      <alignment horizontal="center" vertical="center" wrapText="1"/>
    </xf>
    <xf numFmtId="4" fontId="94" fillId="22" borderId="8" xfId="0" applyNumberFormat="1" applyFont="1" applyFill="1" applyBorder="1" applyAlignment="1">
      <alignment horizontal="center" vertical="center" wrapText="1"/>
    </xf>
    <xf numFmtId="4" fontId="89" fillId="22" borderId="8" xfId="0" applyNumberFormat="1" applyFont="1" applyFill="1" applyBorder="1" applyAlignment="1" quotePrefix="1">
      <alignment horizontal="center" vertical="center" wrapText="1"/>
    </xf>
    <xf numFmtId="4" fontId="89" fillId="0" borderId="8" xfId="0" applyNumberFormat="1" applyFont="1" applyFill="1" applyBorder="1" applyAlignment="1" quotePrefix="1">
      <alignment horizontal="center" vertical="center" wrapText="1"/>
    </xf>
    <xf numFmtId="4" fontId="89" fillId="0" borderId="29" xfId="0" applyNumberFormat="1" applyFont="1" applyFill="1" applyBorder="1" applyAlignment="1" quotePrefix="1">
      <alignment horizontal="center" vertical="center" wrapText="1"/>
    </xf>
    <xf numFmtId="4" fontId="94" fillId="0" borderId="11" xfId="0" applyNumberFormat="1" applyFont="1" applyBorder="1" applyAlignment="1">
      <alignment horizontal="center" vertical="center" wrapText="1"/>
    </xf>
    <xf numFmtId="4" fontId="89" fillId="0" borderId="36" xfId="0" applyNumberFormat="1" applyFont="1" applyBorder="1" applyAlignment="1">
      <alignment horizontal="center" vertical="center" wrapText="1"/>
    </xf>
    <xf numFmtId="4" fontId="91" fillId="22" borderId="26" xfId="0" applyNumberFormat="1" applyFont="1" applyFill="1" applyBorder="1" applyAlignment="1">
      <alignment horizontal="center" vertical="center" wrapText="1"/>
    </xf>
    <xf numFmtId="4" fontId="91" fillId="0" borderId="26" xfId="0" applyNumberFormat="1" applyFont="1" applyFill="1" applyBorder="1" applyAlignment="1">
      <alignment horizontal="center" vertical="center" wrapText="1"/>
    </xf>
    <xf numFmtId="4" fontId="91" fillId="22" borderId="22" xfId="0" applyNumberFormat="1" applyFont="1" applyFill="1" applyBorder="1" applyAlignment="1">
      <alignment horizontal="center" vertical="center" wrapText="1"/>
    </xf>
    <xf numFmtId="4" fontId="91" fillId="0" borderId="11" xfId="0" applyNumberFormat="1" applyFont="1" applyFill="1" applyBorder="1" applyAlignment="1">
      <alignment horizontal="center" vertical="center" wrapText="1"/>
    </xf>
    <xf numFmtId="4" fontId="90" fillId="22" borderId="8" xfId="0" applyNumberFormat="1" applyFont="1" applyFill="1" applyBorder="1" applyAlignment="1">
      <alignment horizontal="center" vertical="center" wrapText="1"/>
    </xf>
    <xf numFmtId="4" fontId="89" fillId="22" borderId="29" xfId="0" applyNumberFormat="1" applyFont="1" applyFill="1" applyBorder="1" applyAlignment="1">
      <alignment horizontal="center" vertical="center" wrapText="1"/>
    </xf>
    <xf numFmtId="4" fontId="89" fillId="0" borderId="11" xfId="0" applyNumberFormat="1" applyFont="1" applyBorder="1" applyAlignment="1">
      <alignment horizontal="center" vertical="center" wrapText="1"/>
    </xf>
    <xf numFmtId="4" fontId="95" fillId="0" borderId="8" xfId="0" applyNumberFormat="1" applyFont="1" applyBorder="1" applyAlignment="1">
      <alignment horizontal="center" vertical="center" wrapText="1"/>
    </xf>
    <xf numFmtId="0" fontId="5" fillId="17" borderId="16" xfId="0" applyFont="1" applyFill="1" applyBorder="1" applyAlignment="1">
      <alignment horizontal="left" vertical="center" wrapText="1"/>
    </xf>
    <xf numFmtId="0" fontId="5" fillId="17" borderId="10" xfId="0" applyFont="1" applyFill="1" applyBorder="1" applyAlignment="1">
      <alignment horizontal="left" vertical="center" wrapText="1"/>
    </xf>
    <xf numFmtId="0" fontId="10" fillId="17" borderId="16" xfId="0" applyFont="1" applyFill="1" applyBorder="1" applyAlignment="1">
      <alignment horizontal="left" vertical="center" wrapText="1"/>
    </xf>
    <xf numFmtId="0" fontId="10" fillId="17" borderId="10" xfId="0" applyFont="1" applyFill="1" applyBorder="1" applyAlignment="1">
      <alignment horizontal="left" vertical="center"/>
    </xf>
    <xf numFmtId="0" fontId="10" fillId="17" borderId="21" xfId="0" applyFont="1" applyFill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21" fillId="0" borderId="26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64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23" fillId="20" borderId="45" xfId="0" applyFont="1" applyFill="1" applyBorder="1" applyAlignment="1">
      <alignment horizontal="left" vertical="center" wrapText="1"/>
    </xf>
    <xf numFmtId="0" fontId="23" fillId="20" borderId="32" xfId="0" applyFont="1" applyFill="1" applyBorder="1" applyAlignment="1">
      <alignment horizontal="left" vertical="center" wrapText="1"/>
    </xf>
    <xf numFmtId="0" fontId="23" fillId="20" borderId="46" xfId="0" applyFont="1" applyFill="1" applyBorder="1" applyAlignment="1">
      <alignment horizontal="left" vertical="center" wrapText="1"/>
    </xf>
    <xf numFmtId="49" fontId="3" fillId="0" borderId="27" xfId="0" applyNumberFormat="1" applyFont="1" applyFill="1" applyBorder="1" applyAlignment="1" quotePrefix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49" fontId="3" fillId="0" borderId="8" xfId="0" applyNumberFormat="1" applyFont="1" applyBorder="1" applyAlignment="1" quotePrefix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/>
    </xf>
    <xf numFmtId="0" fontId="0" fillId="22" borderId="35" xfId="0" applyFont="1" applyFill="1" applyBorder="1" applyAlignment="1">
      <alignment horizontal="center" vertical="center"/>
    </xf>
    <xf numFmtId="0" fontId="0" fillId="22" borderId="27" xfId="0" applyFont="1" applyFill="1" applyBorder="1" applyAlignment="1">
      <alignment horizontal="center" vertical="center" wrapText="1"/>
    </xf>
    <xf numFmtId="0" fontId="0" fillId="22" borderId="29" xfId="0" applyFont="1" applyFill="1" applyBorder="1" applyAlignment="1">
      <alignment horizontal="center" vertical="center" wrapText="1"/>
    </xf>
    <xf numFmtId="0" fontId="0" fillId="22" borderId="26" xfId="0" applyFont="1" applyFill="1" applyBorder="1" applyAlignment="1">
      <alignment horizontal="center" vertical="center" wrapText="1"/>
    </xf>
    <xf numFmtId="0" fontId="0" fillId="22" borderId="35" xfId="0" applyFont="1" applyFill="1" applyBorder="1" applyAlignment="1">
      <alignment horizontal="center" vertical="center" wrapText="1"/>
    </xf>
    <xf numFmtId="0" fontId="3" fillId="22" borderId="26" xfId="0" applyFont="1" applyFill="1" applyBorder="1" applyAlignment="1">
      <alignment horizontal="center" vertical="center" wrapText="1"/>
    </xf>
    <xf numFmtId="0" fontId="56" fillId="22" borderId="22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3" fillId="22" borderId="27" xfId="0" applyFont="1" applyFill="1" applyBorder="1" applyAlignment="1">
      <alignment horizontal="center" vertical="center" wrapText="1"/>
    </xf>
    <xf numFmtId="0" fontId="0" fillId="22" borderId="30" xfId="0" applyFont="1" applyFill="1" applyBorder="1" applyAlignment="1">
      <alignment horizontal="center" vertical="center" wrapText="1"/>
    </xf>
    <xf numFmtId="0" fontId="5" fillId="22" borderId="10" xfId="0" applyFont="1" applyFill="1" applyBorder="1" applyAlignment="1">
      <alignment horizontal="left" vertical="center" wrapText="1"/>
    </xf>
    <xf numFmtId="0" fontId="21" fillId="0" borderId="26" xfId="0" applyFont="1" applyBorder="1" applyAlignment="1">
      <alignment horizontal="center" vertical="center" wrapText="1"/>
    </xf>
    <xf numFmtId="0" fontId="0" fillId="0" borderId="22" xfId="0" applyFont="1" applyBorder="1" applyAlignment="1" quotePrefix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3" fillId="22" borderId="37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3" fillId="22" borderId="23" xfId="0" applyFont="1" applyFill="1" applyBorder="1" applyAlignment="1">
      <alignment horizontal="center" vertical="center" wrapText="1"/>
    </xf>
    <xf numFmtId="0" fontId="3" fillId="22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17" fillId="22" borderId="26" xfId="0" applyFont="1" applyFill="1" applyBorder="1" applyAlignment="1">
      <alignment horizontal="center" vertical="center" wrapText="1"/>
    </xf>
    <xf numFmtId="0" fontId="17" fillId="22" borderId="23" xfId="0" applyFont="1" applyFill="1" applyBorder="1" applyAlignment="1">
      <alignment horizontal="center" vertical="center" wrapText="1"/>
    </xf>
    <xf numFmtId="0" fontId="17" fillId="22" borderId="35" xfId="0" applyFont="1" applyFill="1" applyBorder="1" applyAlignment="1">
      <alignment horizontal="center" vertical="center" wrapText="1"/>
    </xf>
    <xf numFmtId="0" fontId="3" fillId="22" borderId="22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3" fillId="20" borderId="49" xfId="0" applyFont="1" applyFill="1" applyBorder="1" applyAlignment="1">
      <alignment horizontal="left" vertical="center" wrapText="1"/>
    </xf>
    <xf numFmtId="0" fontId="23" fillId="20" borderId="23" xfId="0" applyFont="1" applyFill="1" applyBorder="1" applyAlignment="1">
      <alignment horizontal="left" vertical="center" wrapText="1"/>
    </xf>
    <xf numFmtId="0" fontId="23" fillId="20" borderId="28" xfId="0" applyFont="1" applyFill="1" applyBorder="1" applyAlignment="1">
      <alignment horizontal="left" vertical="center" wrapText="1"/>
    </xf>
    <xf numFmtId="0" fontId="28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22" borderId="23" xfId="0" applyFont="1" applyFill="1" applyBorder="1" applyAlignment="1">
      <alignment horizontal="center" vertical="center" wrapText="1"/>
    </xf>
    <xf numFmtId="0" fontId="56" fillId="22" borderId="26" xfId="0" applyFont="1" applyFill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4" fontId="89" fillId="22" borderId="27" xfId="0" applyNumberFormat="1" applyFont="1" applyFill="1" applyBorder="1" applyAlignment="1">
      <alignment horizontal="center" vertical="center" wrapText="1"/>
    </xf>
    <xf numFmtId="4" fontId="90" fillId="0" borderId="30" xfId="0" applyNumberFormat="1" applyFont="1" applyBorder="1" applyAlignment="1">
      <alignment horizontal="center" vertical="center" wrapText="1"/>
    </xf>
    <xf numFmtId="4" fontId="5" fillId="22" borderId="14" xfId="0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9" fontId="56" fillId="22" borderId="27" xfId="0" applyNumberFormat="1" applyFont="1" applyFill="1" applyBorder="1" applyAlignment="1" quotePrefix="1">
      <alignment horizontal="center" vertical="center" wrapText="1"/>
    </xf>
    <xf numFmtId="49" fontId="51" fillId="22" borderId="30" xfId="0" applyNumberFormat="1" applyFont="1" applyFill="1" applyBorder="1" applyAlignment="1">
      <alignment horizontal="center" vertical="center" wrapText="1"/>
    </xf>
    <xf numFmtId="0" fontId="56" fillId="22" borderId="27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82" fillId="0" borderId="50" xfId="0" applyFont="1" applyBorder="1" applyAlignment="1">
      <alignment horizontal="center" vertical="center" wrapText="1"/>
    </xf>
    <xf numFmtId="0" fontId="82" fillId="0" borderId="29" xfId="0" applyFont="1" applyBorder="1" applyAlignment="1">
      <alignment horizontal="center" vertical="center" wrapText="1"/>
    </xf>
    <xf numFmtId="4" fontId="5" fillId="22" borderId="26" xfId="0" applyNumberFormat="1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49" fontId="56" fillId="0" borderId="27" xfId="0" applyNumberFormat="1" applyFont="1" applyFill="1" applyBorder="1" applyAlignment="1" quotePrefix="1">
      <alignment horizontal="center" vertical="center" wrapText="1"/>
    </xf>
    <xf numFmtId="49" fontId="51" fillId="0" borderId="30" xfId="0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8" fillId="0" borderId="51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52" xfId="0" applyFont="1" applyBorder="1" applyAlignment="1">
      <alignment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55" fillId="22" borderId="27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22" borderId="8" xfId="0" applyFont="1" applyFill="1" applyBorder="1" applyAlignment="1">
      <alignment horizontal="center" vertical="center" wrapText="1"/>
    </xf>
    <xf numFmtId="0" fontId="23" fillId="20" borderId="15" xfId="0" applyFont="1" applyFill="1" applyBorder="1" applyAlignment="1">
      <alignment horizontal="left" vertical="center" wrapText="1"/>
    </xf>
    <xf numFmtId="0" fontId="23" fillId="20" borderId="30" xfId="0" applyFont="1" applyFill="1" applyBorder="1" applyAlignment="1">
      <alignment horizontal="left" vertical="center" wrapText="1"/>
    </xf>
    <xf numFmtId="0" fontId="23" fillId="20" borderId="31" xfId="0" applyFont="1" applyFill="1" applyBorder="1" applyAlignment="1">
      <alignment horizontal="left" vertical="center" wrapText="1"/>
    </xf>
    <xf numFmtId="0" fontId="23" fillId="20" borderId="53" xfId="0" applyFont="1" applyFill="1" applyBorder="1" applyAlignment="1">
      <alignment horizontal="left" vertical="center" wrapText="1"/>
    </xf>
    <xf numFmtId="0" fontId="23" fillId="20" borderId="54" xfId="0" applyFont="1" applyFill="1" applyBorder="1" applyAlignment="1">
      <alignment horizontal="left" vertical="center" wrapText="1"/>
    </xf>
    <xf numFmtId="0" fontId="23" fillId="20" borderId="55" xfId="0" applyFont="1" applyFill="1" applyBorder="1" applyAlignment="1">
      <alignment horizontal="left" vertical="center" wrapText="1"/>
    </xf>
    <xf numFmtId="49" fontId="3" fillId="22" borderId="8" xfId="0" applyNumberFormat="1" applyFont="1" applyFill="1" applyBorder="1" applyAlignment="1" quotePrefix="1">
      <alignment horizontal="center" vertical="center" wrapText="1"/>
    </xf>
    <xf numFmtId="49" fontId="3" fillId="22" borderId="8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 quotePrefix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3" fillId="25" borderId="26" xfId="0" applyFont="1" applyFill="1" applyBorder="1" applyAlignment="1">
      <alignment horizontal="center" vertical="center" wrapText="1"/>
    </xf>
    <xf numFmtId="0" fontId="71" fillId="0" borderId="37" xfId="0" applyFont="1" applyFill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1" fillId="0" borderId="47" xfId="0" applyFont="1" applyBorder="1" applyAlignment="1">
      <alignment horizontal="center" vertical="center" wrapText="1"/>
    </xf>
    <xf numFmtId="0" fontId="71" fillId="0" borderId="48" xfId="0" applyFont="1" applyBorder="1" applyAlignment="1">
      <alignment horizontal="center" vertical="center" wrapText="1"/>
    </xf>
    <xf numFmtId="0" fontId="70" fillId="0" borderId="26" xfId="0" applyFont="1" applyFill="1" applyBorder="1" applyAlignment="1">
      <alignment horizontal="center" vertical="center" wrapText="1"/>
    </xf>
    <xf numFmtId="0" fontId="71" fillId="0" borderId="35" xfId="0" applyFont="1" applyBorder="1" applyAlignment="1">
      <alignment horizontal="center" vertical="center" wrapText="1"/>
    </xf>
    <xf numFmtId="0" fontId="70" fillId="22" borderId="26" xfId="0" applyFont="1" applyFill="1" applyBorder="1" applyAlignment="1">
      <alignment horizontal="center" vertical="center" wrapText="1"/>
    </xf>
    <xf numFmtId="0" fontId="70" fillId="0" borderId="37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3" fillId="22" borderId="8" xfId="0" applyFont="1" applyFill="1" applyBorder="1" applyAlignment="1">
      <alignment horizontal="center" vertical="center" wrapText="1"/>
    </xf>
    <xf numFmtId="0" fontId="0" fillId="22" borderId="8" xfId="0" applyFont="1" applyFill="1" applyBorder="1" applyAlignment="1">
      <alignment/>
    </xf>
    <xf numFmtId="0" fontId="20" fillId="22" borderId="26" xfId="0" applyFont="1" applyFill="1" applyBorder="1" applyAlignment="1">
      <alignment horizontal="center" vertical="center" wrapText="1"/>
    </xf>
    <xf numFmtId="0" fontId="14" fillId="22" borderId="35" xfId="0" applyFont="1" applyFill="1" applyBorder="1" applyAlignment="1">
      <alignment horizontal="center" vertical="center" wrapText="1"/>
    </xf>
    <xf numFmtId="4" fontId="69" fillId="0" borderId="8" xfId="0" applyNumberFormat="1" applyFont="1" applyBorder="1" applyAlignment="1">
      <alignment horizontal="center" vertical="center" wrapText="1"/>
    </xf>
    <xf numFmtId="4" fontId="5" fillId="0" borderId="14" xfId="0" applyNumberFormat="1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22" borderId="34" xfId="0" applyFont="1" applyFill="1" applyBorder="1" applyAlignment="1">
      <alignment horizontal="center" vertical="center" wrapText="1"/>
    </xf>
    <xf numFmtId="0" fontId="3" fillId="22" borderId="36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0" borderId="39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48" xfId="0" applyFont="1" applyBorder="1" applyAlignment="1">
      <alignment vertical="center" wrapText="1"/>
    </xf>
    <xf numFmtId="0" fontId="5" fillId="22" borderId="13" xfId="0" applyFont="1" applyFill="1" applyBorder="1" applyAlignment="1">
      <alignment horizontal="left" vertical="center" wrapText="1"/>
    </xf>
    <xf numFmtId="0" fontId="5" fillId="22" borderId="15" xfId="0" applyFont="1" applyFill="1" applyBorder="1" applyAlignment="1">
      <alignment horizontal="left" vertical="center" wrapText="1"/>
    </xf>
    <xf numFmtId="0" fontId="3" fillId="22" borderId="30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0" fillId="22" borderId="8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9" fillId="22" borderId="8" xfId="0" applyFont="1" applyFill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49" fontId="29" fillId="0" borderId="0" xfId="0" applyNumberFormat="1" applyFont="1" applyBorder="1" applyAlignment="1">
      <alignment horizontal="center" vertical="center"/>
    </xf>
    <xf numFmtId="4" fontId="20" fillId="0" borderId="27" xfId="0" applyNumberFormat="1" applyFont="1" applyFill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60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4" fontId="10" fillId="0" borderId="57" xfId="0" applyNumberFormat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0" fillId="22" borderId="8" xfId="0" applyFont="1" applyFill="1" applyBorder="1" applyAlignment="1">
      <alignment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 wrapText="1"/>
    </xf>
    <xf numFmtId="0" fontId="3" fillId="22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0" fillId="0" borderId="8" xfId="0" applyFont="1" applyBorder="1" applyAlignment="1">
      <alignment vertical="center" wrapText="1"/>
    </xf>
    <xf numFmtId="0" fontId="55" fillId="0" borderId="2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4" fontId="3" fillId="22" borderId="27" xfId="0" applyNumberFormat="1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55" fillId="22" borderId="30" xfId="0" applyFont="1" applyFill="1" applyBorder="1" applyAlignment="1">
      <alignment horizontal="center" vertical="center" wrapText="1"/>
    </xf>
    <xf numFmtId="4" fontId="89" fillId="0" borderId="27" xfId="0" applyNumberFormat="1" applyFont="1" applyFill="1" applyBorder="1" applyAlignment="1">
      <alignment horizontal="center" vertical="center" wrapText="1"/>
    </xf>
    <xf numFmtId="0" fontId="90" fillId="0" borderId="29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0" fillId="0" borderId="42" xfId="0" applyFont="1" applyBorder="1" applyAlignment="1">
      <alignment vertical="center" wrapText="1"/>
    </xf>
    <xf numFmtId="0" fontId="22" fillId="0" borderId="26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0" fillId="22" borderId="27" xfId="0" applyFont="1" applyFill="1" applyBorder="1" applyAlignment="1">
      <alignment horizontal="center" vertical="center" wrapText="1"/>
    </xf>
    <xf numFmtId="4" fontId="5" fillId="0" borderId="26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22" borderId="22" xfId="0" applyFont="1" applyFill="1" applyBorder="1" applyAlignment="1">
      <alignment horizontal="center" vertical="center"/>
    </xf>
    <xf numFmtId="0" fontId="0" fillId="22" borderId="36" xfId="0" applyFont="1" applyFill="1" applyBorder="1" applyAlignment="1">
      <alignment horizontal="center" vertical="center"/>
    </xf>
    <xf numFmtId="0" fontId="67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/>
    </xf>
    <xf numFmtId="49" fontId="3" fillId="0" borderId="27" xfId="0" applyNumberFormat="1" applyFont="1" applyFill="1" applyBorder="1" applyAlignment="1" quotePrefix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84" fillId="0" borderId="0" xfId="0" applyFont="1" applyFill="1" applyBorder="1" applyAlignment="1">
      <alignment horizontal="center" vertical="center" wrapText="1"/>
    </xf>
    <xf numFmtId="0" fontId="85" fillId="0" borderId="0" xfId="0" applyFont="1" applyAlignment="1">
      <alignment horizontal="center" vertical="center"/>
    </xf>
    <xf numFmtId="0" fontId="79" fillId="0" borderId="0" xfId="0" applyFont="1" applyBorder="1" applyAlignment="1">
      <alignment horizontal="center" vertical="center" wrapText="1"/>
    </xf>
    <xf numFmtId="0" fontId="8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4" fillId="20" borderId="30" xfId="0" applyFont="1" applyFill="1" applyBorder="1" applyAlignment="1">
      <alignment horizontal="left" vertical="center" wrapText="1"/>
    </xf>
    <xf numFmtId="0" fontId="24" fillId="20" borderId="31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>
      <alignment horizontal="left" vertical="center" wrapText="1"/>
    </xf>
    <xf numFmtId="0" fontId="60" fillId="0" borderId="26" xfId="0" applyFont="1" applyBorder="1" applyAlignment="1">
      <alignment horizontal="center" vertical="center" wrapText="1"/>
    </xf>
    <xf numFmtId="0" fontId="70" fillId="25" borderId="2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1" fillId="0" borderId="27" xfId="0" applyFont="1" applyFill="1" applyBorder="1" applyAlignment="1">
      <alignment horizontal="center" vertical="center" wrapText="1"/>
    </xf>
    <xf numFmtId="0" fontId="51" fillId="0" borderId="30" xfId="0" applyFont="1" applyFill="1" applyBorder="1" applyAlignment="1">
      <alignment horizontal="center" vertical="center" wrapText="1"/>
    </xf>
    <xf numFmtId="0" fontId="51" fillId="22" borderId="27" xfId="0" applyFont="1" applyFill="1" applyBorder="1" applyAlignment="1">
      <alignment horizontal="center" vertical="center" wrapText="1"/>
    </xf>
    <xf numFmtId="0" fontId="51" fillId="22" borderId="30" xfId="0" applyFont="1" applyFill="1" applyBorder="1" applyAlignment="1">
      <alignment horizontal="center" vertical="center" wrapText="1"/>
    </xf>
    <xf numFmtId="0" fontId="61" fillId="22" borderId="27" xfId="0" applyFont="1" applyFill="1" applyBorder="1" applyAlignment="1">
      <alignment horizontal="center" vertical="center" wrapText="1"/>
    </xf>
    <xf numFmtId="0" fontId="51" fillId="0" borderId="37" xfId="0" applyFont="1" applyBorder="1" applyAlignment="1">
      <alignment horizontal="center" vertical="center" wrapText="1"/>
    </xf>
    <xf numFmtId="0" fontId="13" fillId="22" borderId="37" xfId="0" applyFont="1" applyFill="1" applyBorder="1" applyAlignment="1">
      <alignment horizontal="center" vertical="center" wrapText="1"/>
    </xf>
    <xf numFmtId="0" fontId="71" fillId="22" borderId="22" xfId="0" applyFont="1" applyFill="1" applyBorder="1" applyAlignment="1">
      <alignment horizontal="center" vertical="center" wrapText="1"/>
    </xf>
    <xf numFmtId="0" fontId="71" fillId="0" borderId="36" xfId="0" applyFont="1" applyBorder="1" applyAlignment="1">
      <alignment horizontal="center" vertical="center" wrapText="1"/>
    </xf>
    <xf numFmtId="0" fontId="71" fillId="22" borderId="37" xfId="0" applyFont="1" applyFill="1" applyBorder="1" applyAlignment="1">
      <alignment horizontal="center" vertical="center" wrapText="1"/>
    </xf>
    <xf numFmtId="0" fontId="71" fillId="0" borderId="42" xfId="0" applyFont="1" applyBorder="1" applyAlignment="1">
      <alignment horizontal="center" vertical="center" wrapText="1"/>
    </xf>
    <xf numFmtId="0" fontId="71" fillId="0" borderId="4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22" borderId="27" xfId="0" applyNumberFormat="1" applyFont="1" applyFill="1" applyBorder="1" applyAlignment="1" quotePrefix="1">
      <alignment horizontal="center" vertical="center" wrapText="1"/>
    </xf>
    <xf numFmtId="0" fontId="51" fillId="22" borderId="37" xfId="0" applyFont="1" applyFill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 wrapText="1"/>
    </xf>
    <xf numFmtId="0" fontId="81" fillId="20" borderId="15" xfId="0" applyFont="1" applyFill="1" applyBorder="1" applyAlignment="1">
      <alignment horizontal="left" vertical="center" wrapText="1"/>
    </xf>
    <xf numFmtId="0" fontId="81" fillId="20" borderId="30" xfId="0" applyFont="1" applyFill="1" applyBorder="1" applyAlignment="1">
      <alignment horizontal="left" vertical="center" wrapText="1"/>
    </xf>
    <xf numFmtId="0" fontId="81" fillId="20" borderId="3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22" borderId="10" xfId="0" applyFont="1" applyFill="1" applyBorder="1" applyAlignment="1">
      <alignment horizontal="left" vertical="center" wrapText="1"/>
    </xf>
    <xf numFmtId="0" fontId="0" fillId="22" borderId="8" xfId="0" applyFont="1" applyFill="1" applyBorder="1" applyAlignment="1">
      <alignment horizontal="center" vertical="center" wrapText="1"/>
    </xf>
    <xf numFmtId="0" fontId="51" fillId="0" borderId="37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 wrapText="1"/>
    </xf>
    <xf numFmtId="0" fontId="0" fillId="0" borderId="47" xfId="0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87" fillId="0" borderId="17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9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53" fillId="0" borderId="17" xfId="0" applyFont="1" applyBorder="1" applyAlignment="1">
      <alignment vertical="center" wrapText="1"/>
    </xf>
    <xf numFmtId="0" fontId="86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4" fontId="91" fillId="0" borderId="50" xfId="0" applyNumberFormat="1" applyFont="1" applyBorder="1" applyAlignment="1">
      <alignment horizontal="center" vertical="center" wrapText="1"/>
    </xf>
    <xf numFmtId="0" fontId="92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left" vertical="center" wrapText="1"/>
    </xf>
    <xf numFmtId="0" fontId="0" fillId="0" borderId="23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56" fillId="0" borderId="27" xfId="0" applyFont="1" applyFill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3" fillId="22" borderId="26" xfId="0" applyFont="1" applyFill="1" applyBorder="1" applyAlignment="1">
      <alignment horizontal="center" vertical="center"/>
    </xf>
    <xf numFmtId="0" fontId="3" fillId="22" borderId="35" xfId="0" applyFont="1" applyFill="1" applyBorder="1" applyAlignment="1">
      <alignment horizontal="center" vertical="center"/>
    </xf>
    <xf numFmtId="49" fontId="3" fillId="22" borderId="37" xfId="0" applyNumberFormat="1" applyFont="1" applyFill="1" applyBorder="1" applyAlignment="1" quotePrefix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22" borderId="27" xfId="0" applyFont="1" applyFill="1" applyBorder="1" applyAlignment="1">
      <alignment horizontal="center" vertical="center"/>
    </xf>
    <xf numFmtId="0" fontId="0" fillId="22" borderId="30" xfId="0" applyFont="1" applyFill="1" applyBorder="1" applyAlignment="1">
      <alignment horizontal="center" vertical="center"/>
    </xf>
    <xf numFmtId="0" fontId="3" fillId="22" borderId="23" xfId="0" applyFont="1" applyFill="1" applyBorder="1" applyAlignment="1">
      <alignment horizontal="center" vertical="center" wrapText="1"/>
    </xf>
    <xf numFmtId="0" fontId="3" fillId="22" borderId="35" xfId="0" applyFont="1" applyFill="1" applyBorder="1" applyAlignment="1">
      <alignment horizontal="center" vertical="center" wrapText="1"/>
    </xf>
    <xf numFmtId="4" fontId="5" fillId="22" borderId="24" xfId="0" applyNumberFormat="1" applyFont="1" applyFill="1" applyBorder="1" applyAlignment="1">
      <alignment horizontal="center" vertical="center" wrapText="1"/>
    </xf>
    <xf numFmtId="4" fontId="5" fillId="22" borderId="31" xfId="0" applyNumberFormat="1" applyFont="1" applyFill="1" applyBorder="1" applyAlignment="1">
      <alignment horizontal="center" vertical="center" wrapText="1"/>
    </xf>
    <xf numFmtId="0" fontId="65" fillId="0" borderId="0" xfId="0" applyFont="1" applyBorder="1" applyAlignment="1">
      <alignment horizontal="left" vertical="center" wrapText="1"/>
    </xf>
    <xf numFmtId="0" fontId="66" fillId="0" borderId="0" xfId="0" applyFont="1" applyBorder="1" applyAlignment="1">
      <alignment vertical="center" wrapText="1"/>
    </xf>
    <xf numFmtId="0" fontId="51" fillId="22" borderId="26" xfId="0" applyFont="1" applyFill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4" fontId="89" fillId="22" borderId="30" xfId="0" applyNumberFormat="1" applyFont="1" applyFill="1" applyBorder="1" applyAlignment="1">
      <alignment horizontal="center" vertical="center" wrapText="1"/>
    </xf>
    <xf numFmtId="0" fontId="0" fillId="22" borderId="30" xfId="0" applyFont="1" applyFill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0" fillId="22" borderId="27" xfId="0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20" fillId="22" borderId="22" xfId="0" applyFont="1" applyFill="1" applyBorder="1" applyAlignment="1">
      <alignment horizontal="center" vertical="center" wrapText="1"/>
    </xf>
    <xf numFmtId="0" fontId="14" fillId="22" borderId="36" xfId="0" applyFont="1" applyFill="1" applyBorder="1" applyAlignment="1">
      <alignment horizontal="center" vertical="center" wrapText="1"/>
    </xf>
    <xf numFmtId="0" fontId="5" fillId="22" borderId="21" xfId="0" applyFont="1" applyFill="1" applyBorder="1" applyAlignment="1">
      <alignment horizontal="left" vertical="center" wrapText="1"/>
    </xf>
    <xf numFmtId="0" fontId="0" fillId="22" borderId="29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horizontal="center" vertical="center" wrapText="1"/>
    </xf>
    <xf numFmtId="0" fontId="64" fillId="0" borderId="17" xfId="0" applyFont="1" applyBorder="1" applyAlignment="1">
      <alignment horizontal="center" vertical="center" wrapText="1"/>
    </xf>
    <xf numFmtId="0" fontId="5" fillId="22" borderId="51" xfId="0" applyFont="1" applyFill="1" applyBorder="1" applyAlignment="1">
      <alignment horizontal="left" vertical="center" wrapText="1"/>
    </xf>
    <xf numFmtId="0" fontId="0" fillId="0" borderId="38" xfId="0" applyFont="1" applyBorder="1" applyAlignment="1">
      <alignment vertical="center" wrapText="1"/>
    </xf>
    <xf numFmtId="0" fontId="0" fillId="22" borderId="37" xfId="0" applyFont="1" applyFill="1" applyBorder="1" applyAlignment="1">
      <alignment horizontal="center" vertical="center" wrapText="1"/>
    </xf>
    <xf numFmtId="0" fontId="61" fillId="0" borderId="27" xfId="0" applyFont="1" applyFill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49" fontId="3" fillId="22" borderId="27" xfId="0" applyNumberFormat="1" applyFont="1" applyFill="1" applyBorder="1" applyAlignment="1">
      <alignment horizontal="center" vertical="center" wrapText="1"/>
    </xf>
    <xf numFmtId="0" fontId="9" fillId="22" borderId="49" xfId="0" applyFont="1" applyFill="1" applyBorder="1" applyAlignment="1">
      <alignment horizontal="left" vertical="center" wrapText="1"/>
    </xf>
    <xf numFmtId="0" fontId="9" fillId="22" borderId="23" xfId="0" applyFont="1" applyFill="1" applyBorder="1" applyAlignment="1">
      <alignment horizontal="left" vertical="center" wrapText="1"/>
    </xf>
    <xf numFmtId="0" fontId="9" fillId="22" borderId="35" xfId="0" applyFont="1" applyFill="1" applyBorder="1" applyAlignment="1">
      <alignment horizontal="left" vertical="center" wrapText="1"/>
    </xf>
    <xf numFmtId="49" fontId="56" fillId="0" borderId="27" xfId="0" applyNumberFormat="1" applyFont="1" applyFill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49" fontId="3" fillId="22" borderId="37" xfId="0" applyNumberFormat="1" applyFont="1" applyFill="1" applyBorder="1" applyAlignment="1">
      <alignment horizontal="center" vertical="center" wrapText="1"/>
    </xf>
    <xf numFmtId="0" fontId="0" fillId="22" borderId="39" xfId="0" applyFont="1" applyFill="1" applyBorder="1" applyAlignment="1">
      <alignment horizontal="center" vertical="center" wrapText="1"/>
    </xf>
    <xf numFmtId="0" fontId="0" fillId="22" borderId="47" xfId="0" applyFont="1" applyFill="1" applyBorder="1" applyAlignment="1">
      <alignment horizontal="center" vertical="center" wrapText="1"/>
    </xf>
    <xf numFmtId="0" fontId="0" fillId="22" borderId="48" xfId="0" applyFont="1" applyFill="1" applyBorder="1" applyAlignment="1">
      <alignment horizontal="center" vertical="center" wrapText="1"/>
    </xf>
    <xf numFmtId="0" fontId="5" fillId="22" borderId="49" xfId="0" applyFont="1" applyFill="1" applyBorder="1" applyAlignment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82</xdr:row>
      <xdr:rowOff>85725</xdr:rowOff>
    </xdr:from>
    <xdr:to>
      <xdr:col>1</xdr:col>
      <xdr:colOff>400050</xdr:colOff>
      <xdr:row>82</xdr:row>
      <xdr:rowOff>361950</xdr:rowOff>
    </xdr:to>
    <xdr:pic>
      <xdr:nvPicPr>
        <xdr:cNvPr id="1" name="Picture 35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516505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113</xdr:row>
      <xdr:rowOff>57150</xdr:rowOff>
    </xdr:from>
    <xdr:to>
      <xdr:col>1</xdr:col>
      <xdr:colOff>409575</xdr:colOff>
      <xdr:row>113</xdr:row>
      <xdr:rowOff>333375</xdr:rowOff>
    </xdr:to>
    <xdr:pic>
      <xdr:nvPicPr>
        <xdr:cNvPr id="2" name="Picture 36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37309425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180</xdr:row>
      <xdr:rowOff>114300</xdr:rowOff>
    </xdr:from>
    <xdr:to>
      <xdr:col>1</xdr:col>
      <xdr:colOff>419100</xdr:colOff>
      <xdr:row>180</xdr:row>
      <xdr:rowOff>390525</xdr:rowOff>
    </xdr:to>
    <xdr:pic>
      <xdr:nvPicPr>
        <xdr:cNvPr id="3" name="Picture 37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1617225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213</xdr:row>
      <xdr:rowOff>76200</xdr:rowOff>
    </xdr:from>
    <xdr:to>
      <xdr:col>1</xdr:col>
      <xdr:colOff>361950</xdr:colOff>
      <xdr:row>213</xdr:row>
      <xdr:rowOff>352425</xdr:rowOff>
    </xdr:to>
    <xdr:pic>
      <xdr:nvPicPr>
        <xdr:cNvPr id="4" name="Picture 38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73685400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48</xdr:row>
      <xdr:rowOff>123825</xdr:rowOff>
    </xdr:from>
    <xdr:to>
      <xdr:col>1</xdr:col>
      <xdr:colOff>361950</xdr:colOff>
      <xdr:row>48</xdr:row>
      <xdr:rowOff>400050</xdr:rowOff>
    </xdr:to>
    <xdr:pic>
      <xdr:nvPicPr>
        <xdr:cNvPr id="5" name="Picture 39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2839700"/>
          <a:ext cx="12763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147</xdr:row>
      <xdr:rowOff>66675</xdr:rowOff>
    </xdr:from>
    <xdr:to>
      <xdr:col>1</xdr:col>
      <xdr:colOff>390525</xdr:colOff>
      <xdr:row>147</xdr:row>
      <xdr:rowOff>342900</xdr:rowOff>
    </xdr:to>
    <xdr:pic>
      <xdr:nvPicPr>
        <xdr:cNvPr id="6" name="Picture 37" descr="УТВЕРЖД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933950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10</xdr:col>
      <xdr:colOff>809625</xdr:colOff>
      <xdr:row>6</xdr:row>
      <xdr:rowOff>152400</xdr:rowOff>
    </xdr:to>
    <xdr:pic>
      <xdr:nvPicPr>
        <xdr:cNvPr id="7" name="Рисунок 1" descr="ШАПка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873442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3"/>
  <sheetViews>
    <sheetView tabSelected="1" view="pageBreakPreview" zoomScaleSheetLayoutView="100" zoomScalePageLayoutView="0" workbookViewId="0" topLeftCell="A1">
      <selection activeCell="F17" sqref="F17:G17"/>
    </sheetView>
  </sheetViews>
  <sheetFormatPr defaultColWidth="9.00390625" defaultRowHeight="12.75"/>
  <cols>
    <col min="1" max="1" width="12.25390625" style="1" customWidth="1"/>
    <col min="2" max="2" width="10.125" style="14" customWidth="1"/>
    <col min="3" max="3" width="8.00390625" style="14" customWidth="1"/>
    <col min="4" max="4" width="7.875" style="14" customWidth="1"/>
    <col min="5" max="5" width="10.375" style="1" customWidth="1"/>
    <col min="6" max="6" width="7.625" style="1" customWidth="1"/>
    <col min="7" max="7" width="12.00390625" style="1" customWidth="1"/>
    <col min="8" max="8" width="13.25390625" style="1" customWidth="1"/>
    <col min="9" max="9" width="11.75390625" style="1" customWidth="1"/>
    <col min="10" max="10" width="10.75390625" style="1" customWidth="1"/>
    <col min="11" max="11" width="11.25390625" style="1" customWidth="1"/>
    <col min="12" max="12" width="11.125" style="1" customWidth="1"/>
    <col min="13" max="13" width="12.75390625" style="1" customWidth="1"/>
    <col min="14" max="16384" width="9.125" style="1" customWidth="1"/>
  </cols>
  <sheetData>
    <row r="1" ht="18.75" customHeight="1">
      <c r="K1" s="134"/>
    </row>
    <row r="2" ht="18.75" customHeight="1">
      <c r="K2" s="134"/>
    </row>
    <row r="3" ht="18.75" customHeight="1">
      <c r="K3" s="134"/>
    </row>
    <row r="4" ht="18.75" customHeight="1">
      <c r="K4" s="134"/>
    </row>
    <row r="5" ht="18.75" customHeight="1">
      <c r="K5" s="134"/>
    </row>
    <row r="6" ht="18.75" customHeight="1">
      <c r="K6" s="134"/>
    </row>
    <row r="7" spans="4:11" ht="13.5" customHeight="1">
      <c r="D7" s="26"/>
      <c r="E7" s="577"/>
      <c r="F7" s="578"/>
      <c r="G7" s="578"/>
      <c r="H7" s="578"/>
      <c r="I7" s="578"/>
      <c r="J7" s="578"/>
      <c r="K7" s="578"/>
    </row>
    <row r="8" spans="1:11" ht="8.25" customHeight="1">
      <c r="A8" s="2"/>
      <c r="D8" s="27"/>
      <c r="E8" s="579"/>
      <c r="F8" s="580"/>
      <c r="G8" s="580"/>
      <c r="H8" s="580"/>
      <c r="I8" s="580"/>
      <c r="J8" s="580"/>
      <c r="K8" s="580"/>
    </row>
    <row r="9" spans="1:11" ht="7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 ht="20.25" customHeight="1">
      <c r="A10" s="12"/>
      <c r="B10" s="534" t="s">
        <v>165</v>
      </c>
      <c r="C10" s="534"/>
      <c r="D10" s="534"/>
      <c r="E10" s="534"/>
      <c r="F10" s="534"/>
      <c r="G10" s="534"/>
      <c r="H10" s="535"/>
      <c r="I10" s="535"/>
      <c r="J10" s="261" t="s">
        <v>411</v>
      </c>
      <c r="K10" s="16"/>
      <c r="L10" s="17"/>
    </row>
    <row r="11" spans="1:11" ht="21" customHeight="1">
      <c r="A11" s="9"/>
      <c r="B11" s="9"/>
      <c r="C11" s="9"/>
      <c r="D11" s="8"/>
      <c r="E11" s="8"/>
      <c r="F11" s="8"/>
      <c r="G11" s="8"/>
      <c r="H11" s="8"/>
      <c r="I11" s="8"/>
      <c r="J11" s="7"/>
      <c r="K11" s="7"/>
    </row>
    <row r="12" spans="1:11" s="31" customFormat="1" ht="19.5" customHeight="1">
      <c r="A12" s="420" t="s">
        <v>245</v>
      </c>
      <c r="B12" s="536"/>
      <c r="C12" s="536"/>
      <c r="D12" s="536"/>
      <c r="E12" s="536"/>
      <c r="F12" s="536"/>
      <c r="G12" s="536"/>
      <c r="H12" s="536"/>
      <c r="I12" s="536"/>
      <c r="J12" s="536"/>
      <c r="K12" s="537"/>
    </row>
    <row r="13" spans="1:11" ht="54" customHeight="1">
      <c r="A13" s="51" t="s">
        <v>0</v>
      </c>
      <c r="B13" s="351" t="s">
        <v>2</v>
      </c>
      <c r="C13" s="321"/>
      <c r="D13" s="228" t="s">
        <v>124</v>
      </c>
      <c r="E13" s="152" t="s">
        <v>1</v>
      </c>
      <c r="F13" s="539" t="s">
        <v>172</v>
      </c>
      <c r="G13" s="321"/>
      <c r="H13" s="50" t="s">
        <v>278</v>
      </c>
      <c r="I13" s="50" t="s">
        <v>3</v>
      </c>
      <c r="J13" s="50" t="s">
        <v>337</v>
      </c>
      <c r="K13" s="97" t="s">
        <v>418</v>
      </c>
    </row>
    <row r="14" spans="1:13" s="25" customFormat="1" ht="19.5" customHeight="1">
      <c r="A14" s="35" t="s">
        <v>4</v>
      </c>
      <c r="B14" s="430" t="s">
        <v>207</v>
      </c>
      <c r="C14" s="402"/>
      <c r="D14" s="36">
        <v>7</v>
      </c>
      <c r="E14" s="36" t="s">
        <v>5</v>
      </c>
      <c r="F14" s="540" t="s">
        <v>312</v>
      </c>
      <c r="G14" s="436"/>
      <c r="H14" s="273">
        <v>202150</v>
      </c>
      <c r="I14" s="80">
        <f>H14*1.2</f>
        <v>242580</v>
      </c>
      <c r="J14" s="276">
        <v>4940</v>
      </c>
      <c r="K14" s="164">
        <f>J14*1.2</f>
        <v>5928</v>
      </c>
      <c r="L14" s="106"/>
      <c r="M14" s="24"/>
    </row>
    <row r="15" spans="1:13" ht="19.5" customHeight="1">
      <c r="A15" s="153" t="s">
        <v>9</v>
      </c>
      <c r="B15" s="378" t="s">
        <v>208</v>
      </c>
      <c r="C15" s="402"/>
      <c r="D15" s="541">
        <v>10</v>
      </c>
      <c r="E15" s="208" t="s">
        <v>5</v>
      </c>
      <c r="F15" s="438" t="s">
        <v>312</v>
      </c>
      <c r="G15" s="432"/>
      <c r="H15" s="274">
        <v>245800</v>
      </c>
      <c r="I15" s="144">
        <f aca="true" t="shared" si="0" ref="I15:I46">H15*1.2</f>
        <v>294960</v>
      </c>
      <c r="J15" s="277">
        <v>5310</v>
      </c>
      <c r="K15" s="165">
        <f aca="true" t="shared" si="1" ref="K15:K46">J15*1.2</f>
        <v>6372</v>
      </c>
      <c r="L15" s="106"/>
      <c r="M15" s="10"/>
    </row>
    <row r="16" spans="1:13" ht="19.5" customHeight="1">
      <c r="A16" s="153" t="s">
        <v>10</v>
      </c>
      <c r="B16" s="378" t="s">
        <v>209</v>
      </c>
      <c r="C16" s="402"/>
      <c r="D16" s="338"/>
      <c r="E16" s="208" t="s">
        <v>11</v>
      </c>
      <c r="F16" s="433"/>
      <c r="G16" s="434"/>
      <c r="H16" s="274">
        <v>256000</v>
      </c>
      <c r="I16" s="144">
        <f t="shared" si="0"/>
        <v>307200</v>
      </c>
      <c r="J16" s="277">
        <v>8160</v>
      </c>
      <c r="K16" s="165">
        <f t="shared" si="1"/>
        <v>9792</v>
      </c>
      <c r="L16" s="106"/>
      <c r="M16" s="10"/>
    </row>
    <row r="17" spans="1:13" s="66" customFormat="1" ht="19.5" customHeight="1">
      <c r="A17" s="350" t="s">
        <v>246</v>
      </c>
      <c r="B17" s="345" t="s">
        <v>210</v>
      </c>
      <c r="C17" s="402"/>
      <c r="D17" s="446">
        <v>15</v>
      </c>
      <c r="E17" s="446" t="s">
        <v>5</v>
      </c>
      <c r="F17" s="437" t="s">
        <v>312</v>
      </c>
      <c r="G17" s="436"/>
      <c r="H17" s="273">
        <v>332250</v>
      </c>
      <c r="I17" s="80">
        <f t="shared" si="0"/>
        <v>398700</v>
      </c>
      <c r="J17" s="276">
        <v>6480</v>
      </c>
      <c r="K17" s="164">
        <f t="shared" si="1"/>
        <v>7776</v>
      </c>
      <c r="L17" s="106"/>
      <c r="M17" s="103"/>
    </row>
    <row r="18" spans="1:13" s="66" customFormat="1" ht="19.5" customHeight="1">
      <c r="A18" s="538"/>
      <c r="B18" s="345" t="s">
        <v>13</v>
      </c>
      <c r="C18" s="402"/>
      <c r="D18" s="446"/>
      <c r="E18" s="419"/>
      <c r="F18" s="437" t="s">
        <v>276</v>
      </c>
      <c r="G18" s="436"/>
      <c r="H18" s="273">
        <v>367500</v>
      </c>
      <c r="I18" s="80">
        <f t="shared" si="0"/>
        <v>441000</v>
      </c>
      <c r="J18" s="276">
        <v>6480</v>
      </c>
      <c r="K18" s="164">
        <f t="shared" si="1"/>
        <v>7776</v>
      </c>
      <c r="L18" s="106"/>
      <c r="M18" s="103"/>
    </row>
    <row r="19" spans="1:13" s="22" customFormat="1" ht="19.5" customHeight="1">
      <c r="A19" s="350" t="s">
        <v>247</v>
      </c>
      <c r="B19" s="345" t="s">
        <v>211</v>
      </c>
      <c r="C19" s="402"/>
      <c r="D19" s="446">
        <v>15</v>
      </c>
      <c r="E19" s="446" t="s">
        <v>11</v>
      </c>
      <c r="F19" s="437" t="s">
        <v>312</v>
      </c>
      <c r="G19" s="436"/>
      <c r="H19" s="273">
        <v>351750</v>
      </c>
      <c r="I19" s="80">
        <f t="shared" si="0"/>
        <v>422100</v>
      </c>
      <c r="J19" s="276">
        <v>8925</v>
      </c>
      <c r="K19" s="164">
        <f t="shared" si="1"/>
        <v>10710</v>
      </c>
      <c r="L19" s="106"/>
      <c r="M19" s="103"/>
    </row>
    <row r="20" spans="1:13" s="22" customFormat="1" ht="19.5" customHeight="1">
      <c r="A20" s="538"/>
      <c r="B20" s="345" t="s">
        <v>14</v>
      </c>
      <c r="C20" s="402"/>
      <c r="D20" s="446"/>
      <c r="E20" s="419"/>
      <c r="F20" s="437" t="s">
        <v>276</v>
      </c>
      <c r="G20" s="436"/>
      <c r="H20" s="273">
        <v>382950</v>
      </c>
      <c r="I20" s="80">
        <f t="shared" si="0"/>
        <v>459540</v>
      </c>
      <c r="J20" s="276">
        <v>8925</v>
      </c>
      <c r="K20" s="164">
        <f t="shared" si="1"/>
        <v>10710</v>
      </c>
      <c r="L20" s="106"/>
      <c r="M20" s="103"/>
    </row>
    <row r="21" spans="1:13" s="28" customFormat="1" ht="19.5" customHeight="1">
      <c r="A21" s="563" t="s">
        <v>248</v>
      </c>
      <c r="B21" s="401" t="s">
        <v>212</v>
      </c>
      <c r="C21" s="402"/>
      <c r="D21" s="439">
        <v>20</v>
      </c>
      <c r="E21" s="439" t="s">
        <v>5</v>
      </c>
      <c r="F21" s="435" t="s">
        <v>312</v>
      </c>
      <c r="G21" s="436"/>
      <c r="H21" s="274">
        <v>415700</v>
      </c>
      <c r="I21" s="144">
        <f t="shared" si="0"/>
        <v>498840</v>
      </c>
      <c r="J21" s="277">
        <v>6480</v>
      </c>
      <c r="K21" s="165">
        <f t="shared" si="1"/>
        <v>7776</v>
      </c>
      <c r="L21" s="106"/>
      <c r="M21" s="104"/>
    </row>
    <row r="22" spans="1:13" s="28" customFormat="1" ht="19.5" customHeight="1">
      <c r="A22" s="564"/>
      <c r="B22" s="401" t="s">
        <v>15</v>
      </c>
      <c r="C22" s="402"/>
      <c r="D22" s="439"/>
      <c r="E22" s="440"/>
      <c r="F22" s="435" t="s">
        <v>276</v>
      </c>
      <c r="G22" s="436"/>
      <c r="H22" s="274">
        <v>447150</v>
      </c>
      <c r="I22" s="144">
        <f t="shared" si="0"/>
        <v>536580</v>
      </c>
      <c r="J22" s="277">
        <v>6480</v>
      </c>
      <c r="K22" s="165">
        <f t="shared" si="1"/>
        <v>7776</v>
      </c>
      <c r="L22" s="106"/>
      <c r="M22" s="104"/>
    </row>
    <row r="23" spans="1:13" s="28" customFormat="1" ht="19.5" customHeight="1">
      <c r="A23" s="563" t="s">
        <v>249</v>
      </c>
      <c r="B23" s="401" t="s">
        <v>213</v>
      </c>
      <c r="C23" s="402"/>
      <c r="D23" s="428" t="s">
        <v>16</v>
      </c>
      <c r="E23" s="439" t="s">
        <v>11</v>
      </c>
      <c r="F23" s="435" t="s">
        <v>312</v>
      </c>
      <c r="G23" s="436"/>
      <c r="H23" s="274">
        <v>435700</v>
      </c>
      <c r="I23" s="144">
        <f t="shared" si="0"/>
        <v>522840</v>
      </c>
      <c r="J23" s="277">
        <v>8925</v>
      </c>
      <c r="K23" s="165">
        <f t="shared" si="1"/>
        <v>10710</v>
      </c>
      <c r="L23" s="106"/>
      <c r="M23" s="104"/>
    </row>
    <row r="24" spans="1:13" s="28" customFormat="1" ht="19.5" customHeight="1">
      <c r="A24" s="564"/>
      <c r="B24" s="401" t="s">
        <v>17</v>
      </c>
      <c r="C24" s="402"/>
      <c r="D24" s="429"/>
      <c r="E24" s="440"/>
      <c r="F24" s="435" t="s">
        <v>276</v>
      </c>
      <c r="G24" s="436"/>
      <c r="H24" s="274">
        <v>468200</v>
      </c>
      <c r="I24" s="144">
        <f t="shared" si="0"/>
        <v>561840</v>
      </c>
      <c r="J24" s="277">
        <v>8925</v>
      </c>
      <c r="K24" s="165">
        <f t="shared" si="1"/>
        <v>10710</v>
      </c>
      <c r="L24" s="106"/>
      <c r="M24" s="104"/>
    </row>
    <row r="25" spans="1:13" s="22" customFormat="1" ht="19.5" customHeight="1">
      <c r="A25" s="350" t="s">
        <v>301</v>
      </c>
      <c r="B25" s="345" t="s">
        <v>214</v>
      </c>
      <c r="C25" s="402"/>
      <c r="D25" s="446">
        <v>25</v>
      </c>
      <c r="E25" s="446" t="s">
        <v>5</v>
      </c>
      <c r="F25" s="437" t="s">
        <v>312</v>
      </c>
      <c r="G25" s="436"/>
      <c r="H25" s="273">
        <v>499300</v>
      </c>
      <c r="I25" s="80">
        <f t="shared" si="0"/>
        <v>599160</v>
      </c>
      <c r="J25" s="276">
        <v>11135</v>
      </c>
      <c r="K25" s="164">
        <f t="shared" si="1"/>
        <v>13362</v>
      </c>
      <c r="L25" s="106"/>
      <c r="M25" s="103"/>
    </row>
    <row r="26" spans="1:13" s="22" customFormat="1" ht="19.5" customHeight="1">
      <c r="A26" s="565"/>
      <c r="B26" s="345" t="s">
        <v>173</v>
      </c>
      <c r="C26" s="402"/>
      <c r="D26" s="446"/>
      <c r="E26" s="419"/>
      <c r="F26" s="437" t="s">
        <v>276</v>
      </c>
      <c r="G26" s="436"/>
      <c r="H26" s="273">
        <v>549900</v>
      </c>
      <c r="I26" s="80">
        <f t="shared" si="0"/>
        <v>659880</v>
      </c>
      <c r="J26" s="276">
        <v>11135</v>
      </c>
      <c r="K26" s="164">
        <f t="shared" si="1"/>
        <v>13362</v>
      </c>
      <c r="L26" s="106"/>
      <c r="M26" s="103"/>
    </row>
    <row r="27" spans="1:13" s="22" customFormat="1" ht="19.5" customHeight="1">
      <c r="A27" s="350" t="s">
        <v>300</v>
      </c>
      <c r="B27" s="345" t="s">
        <v>215</v>
      </c>
      <c r="C27" s="402"/>
      <c r="D27" s="426" t="s">
        <v>47</v>
      </c>
      <c r="E27" s="446" t="s">
        <v>11</v>
      </c>
      <c r="F27" s="437" t="s">
        <v>312</v>
      </c>
      <c r="G27" s="436"/>
      <c r="H27" s="273">
        <v>524200</v>
      </c>
      <c r="I27" s="80">
        <f t="shared" si="0"/>
        <v>629040</v>
      </c>
      <c r="J27" s="276">
        <v>12495</v>
      </c>
      <c r="K27" s="164">
        <f t="shared" si="1"/>
        <v>14994</v>
      </c>
      <c r="L27" s="106"/>
      <c r="M27" s="103"/>
    </row>
    <row r="28" spans="1:13" s="22" customFormat="1" ht="19.5" customHeight="1">
      <c r="A28" s="565"/>
      <c r="B28" s="345" t="s">
        <v>174</v>
      </c>
      <c r="C28" s="402"/>
      <c r="D28" s="427"/>
      <c r="E28" s="419"/>
      <c r="F28" s="437" t="s">
        <v>276</v>
      </c>
      <c r="G28" s="436"/>
      <c r="H28" s="273">
        <v>569100</v>
      </c>
      <c r="I28" s="80">
        <f t="shared" si="0"/>
        <v>682920</v>
      </c>
      <c r="J28" s="276">
        <v>12495</v>
      </c>
      <c r="K28" s="164">
        <f t="shared" si="1"/>
        <v>14994</v>
      </c>
      <c r="L28" s="106"/>
      <c r="M28" s="103"/>
    </row>
    <row r="29" spans="1:13" s="28" customFormat="1" ht="19.5" customHeight="1">
      <c r="A29" s="563" t="s">
        <v>250</v>
      </c>
      <c r="B29" s="401" t="s">
        <v>216</v>
      </c>
      <c r="C29" s="402"/>
      <c r="D29" s="428" t="s">
        <v>18</v>
      </c>
      <c r="E29" s="439" t="s">
        <v>5</v>
      </c>
      <c r="F29" s="435" t="s">
        <v>312</v>
      </c>
      <c r="G29" s="436"/>
      <c r="H29" s="274">
        <v>659700</v>
      </c>
      <c r="I29" s="144">
        <f t="shared" si="0"/>
        <v>791640</v>
      </c>
      <c r="J29" s="277">
        <v>11790</v>
      </c>
      <c r="K29" s="165">
        <f t="shared" si="1"/>
        <v>14148</v>
      </c>
      <c r="L29" s="262"/>
      <c r="M29" s="104"/>
    </row>
    <row r="30" spans="1:13" s="28" customFormat="1" ht="19.5" customHeight="1">
      <c r="A30" s="564"/>
      <c r="B30" s="401" t="s">
        <v>19</v>
      </c>
      <c r="C30" s="402"/>
      <c r="D30" s="429"/>
      <c r="E30" s="440"/>
      <c r="F30" s="435" t="s">
        <v>276</v>
      </c>
      <c r="G30" s="436"/>
      <c r="H30" s="274">
        <v>695800</v>
      </c>
      <c r="I30" s="144">
        <f t="shared" si="0"/>
        <v>834960</v>
      </c>
      <c r="J30" s="277">
        <v>11790</v>
      </c>
      <c r="K30" s="165">
        <f t="shared" si="1"/>
        <v>14148</v>
      </c>
      <c r="L30" s="262"/>
      <c r="M30" s="104"/>
    </row>
    <row r="31" spans="1:13" s="28" customFormat="1" ht="19.5" customHeight="1">
      <c r="A31" s="563" t="s">
        <v>251</v>
      </c>
      <c r="B31" s="401" t="s">
        <v>217</v>
      </c>
      <c r="C31" s="402"/>
      <c r="D31" s="428" t="s">
        <v>18</v>
      </c>
      <c r="E31" s="439" t="s">
        <v>11</v>
      </c>
      <c r="F31" s="435" t="s">
        <v>312</v>
      </c>
      <c r="G31" s="436"/>
      <c r="H31" s="274">
        <v>687300</v>
      </c>
      <c r="I31" s="144">
        <f t="shared" si="0"/>
        <v>824760</v>
      </c>
      <c r="J31" s="277">
        <v>13600</v>
      </c>
      <c r="K31" s="165">
        <f t="shared" si="1"/>
        <v>16320</v>
      </c>
      <c r="L31" s="262"/>
      <c r="M31" s="104"/>
    </row>
    <row r="32" spans="1:13" s="28" customFormat="1" ht="19.5" customHeight="1">
      <c r="A32" s="564"/>
      <c r="B32" s="401" t="s">
        <v>20</v>
      </c>
      <c r="C32" s="402"/>
      <c r="D32" s="429"/>
      <c r="E32" s="440"/>
      <c r="F32" s="435" t="s">
        <v>276</v>
      </c>
      <c r="G32" s="436"/>
      <c r="H32" s="274">
        <v>723400</v>
      </c>
      <c r="I32" s="144">
        <f t="shared" si="0"/>
        <v>868080</v>
      </c>
      <c r="J32" s="277">
        <v>13600</v>
      </c>
      <c r="K32" s="165">
        <f t="shared" si="1"/>
        <v>16320</v>
      </c>
      <c r="L32" s="262"/>
      <c r="M32" s="104"/>
    </row>
    <row r="33" spans="1:13" s="22" customFormat="1" ht="19.5" customHeight="1">
      <c r="A33" s="350" t="s">
        <v>252</v>
      </c>
      <c r="B33" s="345" t="s">
        <v>218</v>
      </c>
      <c r="C33" s="402"/>
      <c r="D33" s="426" t="s">
        <v>21</v>
      </c>
      <c r="E33" s="446" t="s">
        <v>5</v>
      </c>
      <c r="F33" s="437" t="s">
        <v>312</v>
      </c>
      <c r="G33" s="436"/>
      <c r="H33" s="275">
        <v>800250</v>
      </c>
      <c r="I33" s="80">
        <f t="shared" si="0"/>
        <v>960300</v>
      </c>
      <c r="J33" s="276">
        <v>11135</v>
      </c>
      <c r="K33" s="164">
        <f t="shared" si="1"/>
        <v>13362</v>
      </c>
      <c r="L33" s="263"/>
      <c r="M33" s="104"/>
    </row>
    <row r="34" spans="1:13" s="22" customFormat="1" ht="19.5" customHeight="1">
      <c r="A34" s="565"/>
      <c r="B34" s="345" t="s">
        <v>22</v>
      </c>
      <c r="C34" s="402"/>
      <c r="D34" s="427"/>
      <c r="E34" s="419"/>
      <c r="F34" s="437" t="s">
        <v>276</v>
      </c>
      <c r="G34" s="436"/>
      <c r="H34" s="275">
        <v>840750</v>
      </c>
      <c r="I34" s="181">
        <f t="shared" si="0"/>
        <v>1008900</v>
      </c>
      <c r="J34" s="276">
        <v>11135</v>
      </c>
      <c r="K34" s="164">
        <f t="shared" si="1"/>
        <v>13362</v>
      </c>
      <c r="L34" s="263"/>
      <c r="M34" s="104"/>
    </row>
    <row r="35" spans="1:13" s="22" customFormat="1" ht="19.5" customHeight="1">
      <c r="A35" s="350" t="s">
        <v>253</v>
      </c>
      <c r="B35" s="345" t="s">
        <v>219</v>
      </c>
      <c r="C35" s="402"/>
      <c r="D35" s="426" t="s">
        <v>21</v>
      </c>
      <c r="E35" s="446" t="s">
        <v>11</v>
      </c>
      <c r="F35" s="437" t="s">
        <v>312</v>
      </c>
      <c r="G35" s="436"/>
      <c r="H35" s="275">
        <v>825600</v>
      </c>
      <c r="I35" s="80">
        <f t="shared" si="0"/>
        <v>990720</v>
      </c>
      <c r="J35" s="276">
        <v>13600</v>
      </c>
      <c r="K35" s="164">
        <f t="shared" si="1"/>
        <v>16320</v>
      </c>
      <c r="L35" s="263"/>
      <c r="M35" s="104"/>
    </row>
    <row r="36" spans="1:13" s="22" customFormat="1" ht="19.5" customHeight="1">
      <c r="A36" s="565"/>
      <c r="B36" s="345" t="s">
        <v>23</v>
      </c>
      <c r="C36" s="402"/>
      <c r="D36" s="427"/>
      <c r="E36" s="419"/>
      <c r="F36" s="437" t="s">
        <v>276</v>
      </c>
      <c r="G36" s="436"/>
      <c r="H36" s="275">
        <v>856300</v>
      </c>
      <c r="I36" s="181">
        <f t="shared" si="0"/>
        <v>1027560</v>
      </c>
      <c r="J36" s="276">
        <v>13600</v>
      </c>
      <c r="K36" s="164">
        <f t="shared" si="1"/>
        <v>16320</v>
      </c>
      <c r="L36" s="263"/>
      <c r="M36" s="104"/>
    </row>
    <row r="37" spans="1:13" s="28" customFormat="1" ht="19.5" customHeight="1">
      <c r="A37" s="563" t="s">
        <v>302</v>
      </c>
      <c r="B37" s="401" t="s">
        <v>220</v>
      </c>
      <c r="C37" s="402"/>
      <c r="D37" s="428" t="s">
        <v>52</v>
      </c>
      <c r="E37" s="439" t="s">
        <v>5</v>
      </c>
      <c r="F37" s="435" t="s">
        <v>312</v>
      </c>
      <c r="G37" s="436"/>
      <c r="H37" s="274">
        <v>960050</v>
      </c>
      <c r="I37" s="180">
        <f t="shared" si="0"/>
        <v>1152060</v>
      </c>
      <c r="J37" s="277">
        <v>14790</v>
      </c>
      <c r="K37" s="165">
        <f t="shared" si="1"/>
        <v>17748</v>
      </c>
      <c r="L37" s="262"/>
      <c r="M37" s="104"/>
    </row>
    <row r="38" spans="1:13" s="28" customFormat="1" ht="19.5" customHeight="1">
      <c r="A38" s="564"/>
      <c r="B38" s="401" t="s">
        <v>175</v>
      </c>
      <c r="C38" s="402"/>
      <c r="D38" s="429"/>
      <c r="E38" s="440"/>
      <c r="F38" s="435" t="s">
        <v>276</v>
      </c>
      <c r="G38" s="436"/>
      <c r="H38" s="274">
        <v>1001300</v>
      </c>
      <c r="I38" s="180">
        <f t="shared" si="0"/>
        <v>1201560</v>
      </c>
      <c r="J38" s="277">
        <v>14790</v>
      </c>
      <c r="K38" s="165">
        <f t="shared" si="1"/>
        <v>17748</v>
      </c>
      <c r="L38" s="262"/>
      <c r="M38" s="104"/>
    </row>
    <row r="39" spans="1:13" s="28" customFormat="1" ht="19.5" customHeight="1">
      <c r="A39" s="563" t="s">
        <v>303</v>
      </c>
      <c r="B39" s="401" t="s">
        <v>221</v>
      </c>
      <c r="C39" s="402"/>
      <c r="D39" s="428" t="s">
        <v>52</v>
      </c>
      <c r="E39" s="439" t="s">
        <v>11</v>
      </c>
      <c r="F39" s="435" t="s">
        <v>312</v>
      </c>
      <c r="G39" s="436"/>
      <c r="H39" s="274">
        <v>991050</v>
      </c>
      <c r="I39" s="180">
        <f t="shared" si="0"/>
        <v>1189260</v>
      </c>
      <c r="J39" s="277">
        <v>17000</v>
      </c>
      <c r="K39" s="165">
        <f t="shared" si="1"/>
        <v>20400</v>
      </c>
      <c r="L39" s="262"/>
      <c r="M39" s="104"/>
    </row>
    <row r="40" spans="1:13" s="28" customFormat="1" ht="19.5" customHeight="1">
      <c r="A40" s="564"/>
      <c r="B40" s="401" t="s">
        <v>176</v>
      </c>
      <c r="C40" s="402"/>
      <c r="D40" s="429"/>
      <c r="E40" s="440"/>
      <c r="F40" s="435" t="s">
        <v>276</v>
      </c>
      <c r="G40" s="436"/>
      <c r="H40" s="274">
        <v>1032300</v>
      </c>
      <c r="I40" s="180">
        <f t="shared" si="0"/>
        <v>1238760</v>
      </c>
      <c r="J40" s="277">
        <v>17000</v>
      </c>
      <c r="K40" s="165">
        <f t="shared" si="1"/>
        <v>20400</v>
      </c>
      <c r="L40" s="262"/>
      <c r="M40" s="104"/>
    </row>
    <row r="41" spans="1:13" s="22" customFormat="1" ht="19.5" customHeight="1">
      <c r="A41" s="38" t="s">
        <v>254</v>
      </c>
      <c r="B41" s="345" t="s">
        <v>25</v>
      </c>
      <c r="C41" s="402"/>
      <c r="D41" s="426" t="s">
        <v>24</v>
      </c>
      <c r="E41" s="61" t="s">
        <v>5</v>
      </c>
      <c r="F41" s="548" t="s">
        <v>276</v>
      </c>
      <c r="G41" s="432"/>
      <c r="H41" s="275">
        <v>1207050</v>
      </c>
      <c r="I41" s="181">
        <f t="shared" si="0"/>
        <v>1448460</v>
      </c>
      <c r="J41" s="276">
        <v>22400</v>
      </c>
      <c r="K41" s="164">
        <f t="shared" si="1"/>
        <v>26880</v>
      </c>
      <c r="L41" s="263"/>
      <c r="M41" s="103"/>
    </row>
    <row r="42" spans="1:13" s="22" customFormat="1" ht="19.5" customHeight="1">
      <c r="A42" s="38" t="s">
        <v>255</v>
      </c>
      <c r="B42" s="345" t="s">
        <v>26</v>
      </c>
      <c r="C42" s="402"/>
      <c r="D42" s="419"/>
      <c r="E42" s="61" t="s">
        <v>11</v>
      </c>
      <c r="F42" s="433"/>
      <c r="G42" s="434"/>
      <c r="H42" s="275">
        <v>1240650</v>
      </c>
      <c r="I42" s="181">
        <f t="shared" si="0"/>
        <v>1488780</v>
      </c>
      <c r="J42" s="276">
        <v>25400</v>
      </c>
      <c r="K42" s="164">
        <f t="shared" si="1"/>
        <v>30480</v>
      </c>
      <c r="L42" s="263"/>
      <c r="M42" s="103"/>
    </row>
    <row r="43" spans="1:13" s="28" customFormat="1" ht="19.5" customHeight="1">
      <c r="A43" s="56" t="s">
        <v>256</v>
      </c>
      <c r="B43" s="401" t="s">
        <v>125</v>
      </c>
      <c r="C43" s="402"/>
      <c r="D43" s="486">
        <v>80</v>
      </c>
      <c r="E43" s="193" t="s">
        <v>5</v>
      </c>
      <c r="F43" s="431" t="s">
        <v>276</v>
      </c>
      <c r="G43" s="432"/>
      <c r="H43" s="274">
        <v>1606600</v>
      </c>
      <c r="I43" s="180">
        <f t="shared" si="0"/>
        <v>1927920</v>
      </c>
      <c r="J43" s="277">
        <v>18810</v>
      </c>
      <c r="K43" s="165">
        <f t="shared" si="1"/>
        <v>22572</v>
      </c>
      <c r="L43" s="262"/>
      <c r="M43" s="103"/>
    </row>
    <row r="44" spans="1:13" s="28" customFormat="1" ht="19.5" customHeight="1">
      <c r="A44" s="56" t="s">
        <v>257</v>
      </c>
      <c r="B44" s="401" t="s">
        <v>126</v>
      </c>
      <c r="C44" s="402"/>
      <c r="D44" s="335"/>
      <c r="E44" s="193" t="s">
        <v>11</v>
      </c>
      <c r="F44" s="433"/>
      <c r="G44" s="434"/>
      <c r="H44" s="274">
        <v>1647750</v>
      </c>
      <c r="I44" s="180">
        <f t="shared" si="0"/>
        <v>1977300</v>
      </c>
      <c r="J44" s="277">
        <v>21200</v>
      </c>
      <c r="K44" s="165">
        <f t="shared" si="1"/>
        <v>25440</v>
      </c>
      <c r="L44" s="262"/>
      <c r="M44" s="103"/>
    </row>
    <row r="45" spans="1:13" s="22" customFormat="1" ht="19.5" customHeight="1">
      <c r="A45" s="163" t="s">
        <v>258</v>
      </c>
      <c r="B45" s="345" t="s">
        <v>123</v>
      </c>
      <c r="C45" s="402"/>
      <c r="D45" s="557" t="s">
        <v>27</v>
      </c>
      <c r="E45" s="191" t="s">
        <v>5</v>
      </c>
      <c r="F45" s="551" t="s">
        <v>276</v>
      </c>
      <c r="G45" s="432"/>
      <c r="H45" s="275">
        <v>1790800</v>
      </c>
      <c r="I45" s="181">
        <f t="shared" si="0"/>
        <v>2148960</v>
      </c>
      <c r="J45" s="276">
        <v>18810</v>
      </c>
      <c r="K45" s="164">
        <f t="shared" si="1"/>
        <v>22572</v>
      </c>
      <c r="L45" s="263"/>
      <c r="M45" s="103"/>
    </row>
    <row r="46" spans="1:13" s="22" customFormat="1" ht="19.5" customHeight="1" thickBot="1">
      <c r="A46" s="82" t="s">
        <v>259</v>
      </c>
      <c r="B46" s="367" t="s">
        <v>102</v>
      </c>
      <c r="C46" s="403"/>
      <c r="D46" s="342"/>
      <c r="E46" s="155" t="s">
        <v>11</v>
      </c>
      <c r="F46" s="552"/>
      <c r="G46" s="553"/>
      <c r="H46" s="275">
        <v>1837500</v>
      </c>
      <c r="I46" s="181">
        <f t="shared" si="0"/>
        <v>2205000</v>
      </c>
      <c r="J46" s="278">
        <v>21200</v>
      </c>
      <c r="K46" s="166">
        <f t="shared" si="1"/>
        <v>25440</v>
      </c>
      <c r="L46" s="263"/>
      <c r="M46" s="103"/>
    </row>
    <row r="47" spans="1:13" s="22" customFormat="1" ht="44.25" customHeight="1">
      <c r="A47" s="572" t="s">
        <v>426</v>
      </c>
      <c r="B47" s="573"/>
      <c r="C47" s="573"/>
      <c r="D47" s="573"/>
      <c r="E47" s="573"/>
      <c r="F47" s="573"/>
      <c r="G47" s="573"/>
      <c r="H47" s="573"/>
      <c r="I47" s="573"/>
      <c r="J47" s="573"/>
      <c r="K47" s="573"/>
      <c r="L47" s="106"/>
      <c r="M47" s="103"/>
    </row>
    <row r="48" spans="1:13" s="22" customFormat="1" ht="57" customHeight="1">
      <c r="A48" s="585" t="s">
        <v>417</v>
      </c>
      <c r="B48" s="586"/>
      <c r="C48" s="586"/>
      <c r="D48" s="586"/>
      <c r="E48" s="586"/>
      <c r="F48" s="586"/>
      <c r="G48" s="586"/>
      <c r="H48" s="586"/>
      <c r="I48" s="586"/>
      <c r="J48" s="586"/>
      <c r="K48" s="586"/>
      <c r="L48" s="106"/>
      <c r="M48" s="103"/>
    </row>
    <row r="49" spans="1:13" s="22" customFormat="1" ht="40.5" customHeight="1">
      <c r="A49" s="123"/>
      <c r="B49" s="124"/>
      <c r="C49" s="124"/>
      <c r="D49" s="124"/>
      <c r="E49" s="124"/>
      <c r="F49" s="124"/>
      <c r="G49" s="124"/>
      <c r="H49" s="124"/>
      <c r="I49" s="124"/>
      <c r="J49" s="57" t="s">
        <v>412</v>
      </c>
      <c r="K49" s="124"/>
      <c r="L49" s="106"/>
      <c r="M49" s="103"/>
    </row>
    <row r="50" spans="1:13" s="22" customFormat="1" ht="12.75" customHeight="1">
      <c r="A50" s="123"/>
      <c r="B50" s="124"/>
      <c r="C50" s="124"/>
      <c r="D50" s="124"/>
      <c r="E50" s="124"/>
      <c r="F50" s="124"/>
      <c r="G50" s="124"/>
      <c r="H50" s="124"/>
      <c r="I50" s="124"/>
      <c r="J50" s="124"/>
      <c r="K50" s="124"/>
      <c r="L50" s="106"/>
      <c r="M50" s="103"/>
    </row>
    <row r="51" spans="1:13" ht="18.75" customHeight="1">
      <c r="A51" s="560" t="s">
        <v>413</v>
      </c>
      <c r="B51" s="561"/>
      <c r="C51" s="561"/>
      <c r="D51" s="561"/>
      <c r="E51" s="561"/>
      <c r="F51" s="561"/>
      <c r="G51" s="561"/>
      <c r="H51" s="561"/>
      <c r="I51" s="561"/>
      <c r="J51" s="561"/>
      <c r="K51" s="562"/>
      <c r="L51" s="106"/>
      <c r="M51" s="105"/>
    </row>
    <row r="52" spans="1:13" ht="61.5" customHeight="1">
      <c r="A52" s="47" t="s">
        <v>0</v>
      </c>
      <c r="B52" s="351" t="s">
        <v>2</v>
      </c>
      <c r="C52" s="321"/>
      <c r="D52" s="52" t="s">
        <v>124</v>
      </c>
      <c r="E52" s="50" t="s">
        <v>1</v>
      </c>
      <c r="F52" s="505" t="s">
        <v>172</v>
      </c>
      <c r="G52" s="321"/>
      <c r="H52" s="50" t="s">
        <v>278</v>
      </c>
      <c r="I52" s="50" t="s">
        <v>3</v>
      </c>
      <c r="J52" s="50" t="s">
        <v>337</v>
      </c>
      <c r="K52" s="97" t="s">
        <v>419</v>
      </c>
      <c r="L52" s="106"/>
      <c r="M52" s="105"/>
    </row>
    <row r="53" spans="1:13" s="22" customFormat="1" ht="27.75" customHeight="1">
      <c r="A53" s="81" t="s">
        <v>260</v>
      </c>
      <c r="B53" s="345" t="s">
        <v>31</v>
      </c>
      <c r="C53" s="402"/>
      <c r="D53" s="446">
        <v>20</v>
      </c>
      <c r="E53" s="61" t="s">
        <v>5</v>
      </c>
      <c r="F53" s="548" t="s">
        <v>276</v>
      </c>
      <c r="G53" s="432"/>
      <c r="H53" s="275">
        <v>903050</v>
      </c>
      <c r="I53" s="183">
        <f>H53*1.2</f>
        <v>1083660</v>
      </c>
      <c r="J53" s="279">
        <v>11305</v>
      </c>
      <c r="K53" s="132">
        <f>J53*1.2</f>
        <v>13566</v>
      </c>
      <c r="L53" s="265"/>
      <c r="M53" s="195"/>
    </row>
    <row r="54" spans="1:13" s="22" customFormat="1" ht="27.75" customHeight="1">
      <c r="A54" s="81" t="s">
        <v>261</v>
      </c>
      <c r="B54" s="345" t="s">
        <v>32</v>
      </c>
      <c r="C54" s="402"/>
      <c r="D54" s="446"/>
      <c r="E54" s="61" t="s">
        <v>11</v>
      </c>
      <c r="F54" s="433"/>
      <c r="G54" s="434"/>
      <c r="H54" s="275">
        <v>931800</v>
      </c>
      <c r="I54" s="183">
        <f aca="true" t="shared" si="2" ref="I54:I64">H54*1.2</f>
        <v>1118160</v>
      </c>
      <c r="J54" s="279">
        <v>13600</v>
      </c>
      <c r="K54" s="132">
        <f aca="true" t="shared" si="3" ref="K54:K64">J54*1.2</f>
        <v>16320</v>
      </c>
      <c r="L54" s="265"/>
      <c r="M54" s="195"/>
    </row>
    <row r="55" spans="1:13" ht="27.75" customHeight="1">
      <c r="A55" s="37" t="s">
        <v>262</v>
      </c>
      <c r="B55" s="378" t="s">
        <v>33</v>
      </c>
      <c r="C55" s="402"/>
      <c r="D55" s="541">
        <v>30</v>
      </c>
      <c r="E55" s="208" t="s">
        <v>5</v>
      </c>
      <c r="F55" s="431" t="s">
        <v>276</v>
      </c>
      <c r="G55" s="432"/>
      <c r="H55" s="274">
        <v>1175700</v>
      </c>
      <c r="I55" s="182">
        <f t="shared" si="2"/>
        <v>1410840</v>
      </c>
      <c r="J55" s="280">
        <v>11305</v>
      </c>
      <c r="K55" s="149">
        <f t="shared" si="3"/>
        <v>13566</v>
      </c>
      <c r="L55" s="266"/>
      <c r="M55" s="195"/>
    </row>
    <row r="56" spans="1:13" ht="27.75" customHeight="1">
      <c r="A56" s="37" t="s">
        <v>263</v>
      </c>
      <c r="B56" s="378" t="s">
        <v>34</v>
      </c>
      <c r="C56" s="402"/>
      <c r="D56" s="541"/>
      <c r="E56" s="208" t="s">
        <v>11</v>
      </c>
      <c r="F56" s="433"/>
      <c r="G56" s="434"/>
      <c r="H56" s="274">
        <v>1204300</v>
      </c>
      <c r="I56" s="182">
        <f t="shared" si="2"/>
        <v>1445160</v>
      </c>
      <c r="J56" s="280">
        <v>13685</v>
      </c>
      <c r="K56" s="149">
        <f t="shared" si="3"/>
        <v>16422</v>
      </c>
      <c r="L56" s="266"/>
      <c r="M56" s="195"/>
    </row>
    <row r="57" spans="1:13" s="22" customFormat="1" ht="27.75" customHeight="1">
      <c r="A57" s="81" t="s">
        <v>264</v>
      </c>
      <c r="B57" s="345" t="s">
        <v>35</v>
      </c>
      <c r="C57" s="402"/>
      <c r="D57" s="426" t="s">
        <v>21</v>
      </c>
      <c r="E57" s="61" t="s">
        <v>5</v>
      </c>
      <c r="F57" s="548" t="s">
        <v>276</v>
      </c>
      <c r="G57" s="432"/>
      <c r="H57" s="275">
        <v>1361850</v>
      </c>
      <c r="I57" s="183">
        <f t="shared" si="2"/>
        <v>1634220</v>
      </c>
      <c r="J57" s="279">
        <v>11305</v>
      </c>
      <c r="K57" s="132">
        <f t="shared" si="3"/>
        <v>13566</v>
      </c>
      <c r="L57" s="265"/>
      <c r="M57" s="195"/>
    </row>
    <row r="58" spans="1:13" s="22" customFormat="1" ht="27.75" customHeight="1">
      <c r="A58" s="81" t="s">
        <v>265</v>
      </c>
      <c r="B58" s="345" t="s">
        <v>36</v>
      </c>
      <c r="C58" s="402"/>
      <c r="D58" s="427"/>
      <c r="E58" s="61" t="s">
        <v>11</v>
      </c>
      <c r="F58" s="433"/>
      <c r="G58" s="434"/>
      <c r="H58" s="275">
        <v>1390550</v>
      </c>
      <c r="I58" s="183">
        <f t="shared" si="2"/>
        <v>1668660</v>
      </c>
      <c r="J58" s="279">
        <v>13685</v>
      </c>
      <c r="K58" s="132">
        <f t="shared" si="3"/>
        <v>16422</v>
      </c>
      <c r="L58" s="265"/>
      <c r="M58" s="195"/>
    </row>
    <row r="59" spans="1:13" s="22" customFormat="1" ht="27.75" customHeight="1">
      <c r="A59" s="63" t="s">
        <v>266</v>
      </c>
      <c r="B59" s="401" t="s">
        <v>157</v>
      </c>
      <c r="C59" s="402"/>
      <c r="D59" s="556" t="s">
        <v>24</v>
      </c>
      <c r="E59" s="151" t="s">
        <v>5</v>
      </c>
      <c r="F59" s="431" t="s">
        <v>276</v>
      </c>
      <c r="G59" s="432"/>
      <c r="H59" s="274">
        <v>1747200</v>
      </c>
      <c r="I59" s="182">
        <f t="shared" si="2"/>
        <v>2096640</v>
      </c>
      <c r="J59" s="280">
        <v>10700</v>
      </c>
      <c r="K59" s="149">
        <f t="shared" si="3"/>
        <v>12840</v>
      </c>
      <c r="L59" s="266"/>
      <c r="M59" s="195"/>
    </row>
    <row r="60" spans="1:13" s="22" customFormat="1" ht="27.75" customHeight="1">
      <c r="A60" s="63" t="s">
        <v>267</v>
      </c>
      <c r="B60" s="401" t="s">
        <v>158</v>
      </c>
      <c r="C60" s="402"/>
      <c r="D60" s="418"/>
      <c r="E60" s="151" t="s">
        <v>11</v>
      </c>
      <c r="F60" s="433"/>
      <c r="G60" s="434"/>
      <c r="H60" s="274">
        <v>1798600</v>
      </c>
      <c r="I60" s="182">
        <f t="shared" si="2"/>
        <v>2158320</v>
      </c>
      <c r="J60" s="280">
        <v>13200</v>
      </c>
      <c r="K60" s="149">
        <f t="shared" si="3"/>
        <v>15840</v>
      </c>
      <c r="L60" s="266"/>
      <c r="M60" s="195"/>
    </row>
    <row r="61" spans="1:13" s="22" customFormat="1" ht="27.75" customHeight="1">
      <c r="A61" s="81" t="s">
        <v>268</v>
      </c>
      <c r="B61" s="345" t="s">
        <v>177</v>
      </c>
      <c r="C61" s="402"/>
      <c r="D61" s="559">
        <v>70</v>
      </c>
      <c r="E61" s="61" t="s">
        <v>5</v>
      </c>
      <c r="F61" s="548" t="s">
        <v>276</v>
      </c>
      <c r="G61" s="432"/>
      <c r="H61" s="275">
        <v>2261100</v>
      </c>
      <c r="I61" s="183">
        <f t="shared" si="2"/>
        <v>2713320</v>
      </c>
      <c r="J61" s="279">
        <v>20800</v>
      </c>
      <c r="K61" s="132">
        <f t="shared" si="3"/>
        <v>24960</v>
      </c>
      <c r="L61" s="265"/>
      <c r="M61" s="195"/>
    </row>
    <row r="62" spans="1:13" s="22" customFormat="1" ht="27.75" customHeight="1">
      <c r="A62" s="81" t="s">
        <v>269</v>
      </c>
      <c r="B62" s="345" t="s">
        <v>178</v>
      </c>
      <c r="C62" s="402"/>
      <c r="D62" s="349"/>
      <c r="E62" s="61" t="s">
        <v>11</v>
      </c>
      <c r="F62" s="433"/>
      <c r="G62" s="434"/>
      <c r="H62" s="275">
        <v>2314850</v>
      </c>
      <c r="I62" s="183">
        <f t="shared" si="2"/>
        <v>2777820</v>
      </c>
      <c r="J62" s="279">
        <v>24100</v>
      </c>
      <c r="K62" s="132">
        <f t="shared" si="3"/>
        <v>28920</v>
      </c>
      <c r="L62" s="265"/>
      <c r="M62" s="195"/>
    </row>
    <row r="63" spans="1:13" s="28" customFormat="1" ht="27.75" customHeight="1">
      <c r="A63" s="63" t="s">
        <v>270</v>
      </c>
      <c r="B63" s="401" t="s">
        <v>152</v>
      </c>
      <c r="C63" s="402"/>
      <c r="D63" s="404">
        <v>100</v>
      </c>
      <c r="E63" s="151" t="s">
        <v>5</v>
      </c>
      <c r="F63" s="431" t="s">
        <v>276</v>
      </c>
      <c r="G63" s="432"/>
      <c r="H63" s="274">
        <v>2725800</v>
      </c>
      <c r="I63" s="182">
        <f t="shared" si="2"/>
        <v>3270960</v>
      </c>
      <c r="J63" s="280">
        <v>20800</v>
      </c>
      <c r="K63" s="149">
        <f t="shared" si="3"/>
        <v>24960</v>
      </c>
      <c r="L63" s="266"/>
      <c r="M63" s="195"/>
    </row>
    <row r="64" spans="1:13" ht="27.75" customHeight="1">
      <c r="A64" s="63" t="s">
        <v>271</v>
      </c>
      <c r="B64" s="401" t="s">
        <v>153</v>
      </c>
      <c r="C64" s="402"/>
      <c r="D64" s="335"/>
      <c r="E64" s="151" t="s">
        <v>11</v>
      </c>
      <c r="F64" s="433"/>
      <c r="G64" s="434"/>
      <c r="H64" s="274">
        <v>2775800</v>
      </c>
      <c r="I64" s="182">
        <f t="shared" si="2"/>
        <v>3330960</v>
      </c>
      <c r="J64" s="280">
        <v>24100</v>
      </c>
      <c r="K64" s="149">
        <f t="shared" si="3"/>
        <v>28920</v>
      </c>
      <c r="L64" s="266"/>
      <c r="M64" s="195"/>
    </row>
    <row r="65" spans="1:13" s="22" customFormat="1" ht="27.75" customHeight="1" thickBot="1">
      <c r="A65" s="64" t="s">
        <v>272</v>
      </c>
      <c r="B65" s="367" t="s">
        <v>38</v>
      </c>
      <c r="C65" s="403"/>
      <c r="D65" s="65" t="s">
        <v>37</v>
      </c>
      <c r="E65" s="46" t="s">
        <v>11</v>
      </c>
      <c r="F65" s="549" t="s">
        <v>276</v>
      </c>
      <c r="G65" s="550"/>
      <c r="H65" s="112" t="s">
        <v>306</v>
      </c>
      <c r="I65" s="184" t="s">
        <v>306</v>
      </c>
      <c r="J65" s="138" t="s">
        <v>306</v>
      </c>
      <c r="K65" s="145" t="s">
        <v>306</v>
      </c>
      <c r="L65" s="106"/>
      <c r="M65" s="103"/>
    </row>
    <row r="66" spans="1:13" ht="21" customHeight="1">
      <c r="A66" s="554"/>
      <c r="B66" s="555"/>
      <c r="C66" s="555"/>
      <c r="D66" s="555"/>
      <c r="E66" s="555"/>
      <c r="F66" s="555"/>
      <c r="G66" s="555"/>
      <c r="H66" s="555"/>
      <c r="I66" s="555"/>
      <c r="J66" s="555"/>
      <c r="K66" s="555"/>
      <c r="L66" s="106"/>
      <c r="M66" s="10"/>
    </row>
    <row r="67" spans="1:12" ht="19.5" customHeight="1">
      <c r="A67" s="420" t="s">
        <v>382</v>
      </c>
      <c r="B67" s="421"/>
      <c r="C67" s="421"/>
      <c r="D67" s="421"/>
      <c r="E67" s="421"/>
      <c r="F67" s="421"/>
      <c r="G67" s="421"/>
      <c r="H67" s="421"/>
      <c r="I67" s="421"/>
      <c r="J67" s="421"/>
      <c r="K67" s="422"/>
      <c r="L67" s="106"/>
    </row>
    <row r="68" spans="1:12" s="5" customFormat="1" ht="60" customHeight="1">
      <c r="A68" s="47" t="s">
        <v>0</v>
      </c>
      <c r="B68" s="351" t="s">
        <v>2</v>
      </c>
      <c r="C68" s="321"/>
      <c r="D68" s="52" t="s">
        <v>124</v>
      </c>
      <c r="E68" s="50" t="s">
        <v>1</v>
      </c>
      <c r="F68" s="539" t="s">
        <v>182</v>
      </c>
      <c r="G68" s="321"/>
      <c r="H68" s="50" t="s">
        <v>278</v>
      </c>
      <c r="I68" s="50" t="s">
        <v>3</v>
      </c>
      <c r="J68" s="50" t="s">
        <v>337</v>
      </c>
      <c r="K68" s="97" t="s">
        <v>422</v>
      </c>
      <c r="L68" s="106"/>
    </row>
    <row r="69" spans="1:13" s="23" customFormat="1" ht="27.75" customHeight="1">
      <c r="A69" s="38" t="s">
        <v>348</v>
      </c>
      <c r="B69" s="345" t="s">
        <v>222</v>
      </c>
      <c r="C69" s="402"/>
      <c r="D69" s="446">
        <v>10</v>
      </c>
      <c r="E69" s="61" t="s">
        <v>5</v>
      </c>
      <c r="F69" s="558" t="s">
        <v>169</v>
      </c>
      <c r="G69" s="324"/>
      <c r="H69" s="279">
        <v>206450</v>
      </c>
      <c r="I69" s="119">
        <f>H69*1.2</f>
        <v>247740</v>
      </c>
      <c r="J69" s="281">
        <v>5415</v>
      </c>
      <c r="K69" s="167">
        <f>J69*1.2</f>
        <v>6498</v>
      </c>
      <c r="L69" s="267"/>
      <c r="M69" s="194"/>
    </row>
    <row r="70" spans="1:13" s="23" customFormat="1" ht="27.75" customHeight="1">
      <c r="A70" s="38" t="s">
        <v>349</v>
      </c>
      <c r="B70" s="343" t="s">
        <v>223</v>
      </c>
      <c r="C70" s="402"/>
      <c r="D70" s="419"/>
      <c r="E70" s="61" t="s">
        <v>11</v>
      </c>
      <c r="F70" s="355"/>
      <c r="G70" s="356"/>
      <c r="H70" s="279">
        <v>217750</v>
      </c>
      <c r="I70" s="119">
        <f aca="true" t="shared" si="4" ref="I70:I80">H70*1.2</f>
        <v>261300</v>
      </c>
      <c r="J70" s="281">
        <v>7900</v>
      </c>
      <c r="K70" s="167">
        <f aca="true" t="shared" si="5" ref="K70:K76">J70*1.2</f>
        <v>9480</v>
      </c>
      <c r="L70" s="267"/>
      <c r="M70" s="194"/>
    </row>
    <row r="71" spans="1:13" s="23" customFormat="1" ht="27.75" customHeight="1">
      <c r="A71" s="127" t="s">
        <v>350</v>
      </c>
      <c r="B71" s="401" t="s">
        <v>224</v>
      </c>
      <c r="C71" s="402"/>
      <c r="D71" s="338">
        <v>15</v>
      </c>
      <c r="E71" s="161" t="s">
        <v>5</v>
      </c>
      <c r="F71" s="547" t="s">
        <v>312</v>
      </c>
      <c r="G71" s="324"/>
      <c r="H71" s="280">
        <v>263250</v>
      </c>
      <c r="I71" s="144">
        <f t="shared" si="4"/>
        <v>315900</v>
      </c>
      <c r="J71" s="282">
        <v>9000</v>
      </c>
      <c r="K71" s="165">
        <f t="shared" si="5"/>
        <v>10800</v>
      </c>
      <c r="L71" s="262"/>
      <c r="M71" s="194"/>
    </row>
    <row r="72" spans="1:13" s="23" customFormat="1" ht="27.75" customHeight="1">
      <c r="A72" s="153" t="s">
        <v>351</v>
      </c>
      <c r="B72" s="574" t="s">
        <v>225</v>
      </c>
      <c r="C72" s="575"/>
      <c r="D72" s="576"/>
      <c r="E72" s="208" t="s">
        <v>11</v>
      </c>
      <c r="F72" s="355"/>
      <c r="G72" s="356"/>
      <c r="H72" s="280">
        <v>283900</v>
      </c>
      <c r="I72" s="144">
        <f t="shared" si="4"/>
        <v>340680</v>
      </c>
      <c r="J72" s="282">
        <v>11300</v>
      </c>
      <c r="K72" s="165">
        <f t="shared" si="5"/>
        <v>13560</v>
      </c>
      <c r="L72" s="262"/>
      <c r="M72" s="194"/>
    </row>
    <row r="73" spans="1:13" s="23" customFormat="1" ht="27.75" customHeight="1">
      <c r="A73" s="38" t="s">
        <v>352</v>
      </c>
      <c r="B73" s="345" t="s">
        <v>226</v>
      </c>
      <c r="C73" s="402"/>
      <c r="D73" s="446">
        <v>18</v>
      </c>
      <c r="E73" s="61" t="s">
        <v>5</v>
      </c>
      <c r="F73" s="558" t="s">
        <v>169</v>
      </c>
      <c r="G73" s="324"/>
      <c r="H73" s="279">
        <v>286600</v>
      </c>
      <c r="I73" s="119">
        <f t="shared" si="4"/>
        <v>343920</v>
      </c>
      <c r="J73" s="281">
        <v>9810</v>
      </c>
      <c r="K73" s="167">
        <f t="shared" si="5"/>
        <v>11772</v>
      </c>
      <c r="L73" s="267"/>
      <c r="M73" s="194"/>
    </row>
    <row r="74" spans="1:13" s="23" customFormat="1" ht="27.75" customHeight="1">
      <c r="A74" s="38" t="s">
        <v>353</v>
      </c>
      <c r="B74" s="345" t="s">
        <v>227</v>
      </c>
      <c r="C74" s="402"/>
      <c r="D74" s="566"/>
      <c r="E74" s="176" t="s">
        <v>11</v>
      </c>
      <c r="F74" s="355"/>
      <c r="G74" s="356"/>
      <c r="H74" s="279">
        <v>308200</v>
      </c>
      <c r="I74" s="119">
        <f t="shared" si="4"/>
        <v>369840</v>
      </c>
      <c r="J74" s="281">
        <v>12240</v>
      </c>
      <c r="K74" s="167">
        <f t="shared" si="5"/>
        <v>14688</v>
      </c>
      <c r="L74" s="267"/>
      <c r="M74" s="194"/>
    </row>
    <row r="75" spans="1:13" s="5" customFormat="1" ht="27.75" customHeight="1">
      <c r="A75" s="153" t="s">
        <v>354</v>
      </c>
      <c r="B75" s="401" t="s">
        <v>228</v>
      </c>
      <c r="C75" s="402"/>
      <c r="D75" s="338">
        <v>25</v>
      </c>
      <c r="E75" s="159" t="s">
        <v>5</v>
      </c>
      <c r="F75" s="547" t="s">
        <v>312</v>
      </c>
      <c r="G75" s="324"/>
      <c r="H75" s="280">
        <v>324400</v>
      </c>
      <c r="I75" s="144">
        <f t="shared" si="4"/>
        <v>389280</v>
      </c>
      <c r="J75" s="282">
        <v>9810</v>
      </c>
      <c r="K75" s="165">
        <f t="shared" si="5"/>
        <v>11772</v>
      </c>
      <c r="L75" s="262"/>
      <c r="M75" s="194"/>
    </row>
    <row r="76" spans="1:13" s="5" customFormat="1" ht="27.75" customHeight="1">
      <c r="A76" s="153" t="s">
        <v>355</v>
      </c>
      <c r="B76" s="378" t="s">
        <v>229</v>
      </c>
      <c r="C76" s="402"/>
      <c r="D76" s="338"/>
      <c r="E76" s="157" t="s">
        <v>11</v>
      </c>
      <c r="F76" s="355"/>
      <c r="G76" s="356"/>
      <c r="H76" s="280">
        <v>346050</v>
      </c>
      <c r="I76" s="144">
        <f t="shared" si="4"/>
        <v>415260</v>
      </c>
      <c r="J76" s="282">
        <v>12240</v>
      </c>
      <c r="K76" s="165">
        <f t="shared" si="5"/>
        <v>14688</v>
      </c>
      <c r="L76" s="262"/>
      <c r="M76" s="194"/>
    </row>
    <row r="77" spans="1:13" s="5" customFormat="1" ht="27.75" customHeight="1">
      <c r="A77" s="38" t="s">
        <v>356</v>
      </c>
      <c r="B77" s="345" t="s">
        <v>230</v>
      </c>
      <c r="C77" s="402"/>
      <c r="D77" s="419">
        <v>35</v>
      </c>
      <c r="E77" s="61" t="s">
        <v>5</v>
      </c>
      <c r="F77" s="558" t="s">
        <v>169</v>
      </c>
      <c r="G77" s="324"/>
      <c r="H77" s="279">
        <v>437750</v>
      </c>
      <c r="I77" s="119">
        <f>H77*1.2</f>
        <v>525300</v>
      </c>
      <c r="J77" s="281">
        <v>11220</v>
      </c>
      <c r="K77" s="167">
        <f>J77*1.2</f>
        <v>13464</v>
      </c>
      <c r="L77" s="267"/>
      <c r="M77" s="194"/>
    </row>
    <row r="78" spans="1:13" s="5" customFormat="1" ht="27.75" customHeight="1">
      <c r="A78" s="38" t="s">
        <v>357</v>
      </c>
      <c r="B78" s="345" t="s">
        <v>231</v>
      </c>
      <c r="C78" s="402"/>
      <c r="D78" s="419"/>
      <c r="E78" s="160" t="s">
        <v>11</v>
      </c>
      <c r="F78" s="355"/>
      <c r="G78" s="356"/>
      <c r="H78" s="279">
        <v>458350</v>
      </c>
      <c r="I78" s="119">
        <f>H78*1.2</f>
        <v>550020</v>
      </c>
      <c r="J78" s="281">
        <v>14365</v>
      </c>
      <c r="K78" s="167">
        <f>J78*1.2</f>
        <v>17238</v>
      </c>
      <c r="L78" s="267"/>
      <c r="M78" s="194"/>
    </row>
    <row r="79" spans="1:13" s="94" customFormat="1" ht="27.75" customHeight="1">
      <c r="A79" s="127" t="s">
        <v>402</v>
      </c>
      <c r="B79" s="401" t="s">
        <v>404</v>
      </c>
      <c r="C79" s="640"/>
      <c r="D79" s="440">
        <v>50</v>
      </c>
      <c r="E79" s="151" t="s">
        <v>5</v>
      </c>
      <c r="F79" s="567" t="s">
        <v>169</v>
      </c>
      <c r="G79" s="568"/>
      <c r="H79" s="280">
        <v>550000</v>
      </c>
      <c r="I79" s="144">
        <f t="shared" si="4"/>
        <v>660000</v>
      </c>
      <c r="J79" s="139" t="s">
        <v>306</v>
      </c>
      <c r="K79" s="165" t="s">
        <v>306</v>
      </c>
      <c r="L79" s="110"/>
      <c r="M79" s="29"/>
    </row>
    <row r="80" spans="1:13" s="94" customFormat="1" ht="27.75" customHeight="1" thickBot="1">
      <c r="A80" s="127" t="s">
        <v>403</v>
      </c>
      <c r="B80" s="401" t="s">
        <v>405</v>
      </c>
      <c r="C80" s="640"/>
      <c r="D80" s="440"/>
      <c r="E80" s="109" t="s">
        <v>11</v>
      </c>
      <c r="F80" s="569"/>
      <c r="G80" s="570"/>
      <c r="H80" s="280">
        <v>579100</v>
      </c>
      <c r="I80" s="144">
        <f t="shared" si="4"/>
        <v>694920</v>
      </c>
      <c r="J80" s="139" t="s">
        <v>306</v>
      </c>
      <c r="K80" s="165" t="s">
        <v>306</v>
      </c>
      <c r="L80" s="110"/>
      <c r="M80" s="29"/>
    </row>
    <row r="81" spans="1:13" s="94" customFormat="1" ht="9" customHeight="1">
      <c r="A81" s="583"/>
      <c r="B81" s="584"/>
      <c r="C81" s="584"/>
      <c r="D81" s="584"/>
      <c r="E81" s="584"/>
      <c r="F81" s="584"/>
      <c r="G81" s="584"/>
      <c r="H81" s="584"/>
      <c r="I81" s="584"/>
      <c r="J81" s="584"/>
      <c r="K81" s="584"/>
      <c r="L81" s="110"/>
      <c r="M81" s="29"/>
    </row>
    <row r="82" spans="1:13" s="94" customFormat="1" ht="36.75" customHeight="1">
      <c r="A82" s="581" t="s">
        <v>420</v>
      </c>
      <c r="B82" s="582"/>
      <c r="C82" s="582"/>
      <c r="D82" s="582"/>
      <c r="E82" s="582"/>
      <c r="F82" s="582"/>
      <c r="G82" s="582"/>
      <c r="H82" s="582"/>
      <c r="I82" s="582"/>
      <c r="J82" s="582"/>
      <c r="K82" s="582"/>
      <c r="L82" s="106"/>
      <c r="M82" s="29"/>
    </row>
    <row r="83" spans="1:13" s="5" customFormat="1" ht="35.25" customHeight="1">
      <c r="A83" s="17"/>
      <c r="B83" s="21"/>
      <c r="C83" s="21"/>
      <c r="D83" s="4"/>
      <c r="E83" s="6"/>
      <c r="F83" s="14"/>
      <c r="G83" s="19"/>
      <c r="H83" s="14"/>
      <c r="I83" s="14"/>
      <c r="J83" s="571" t="s">
        <v>412</v>
      </c>
      <c r="K83" s="571"/>
      <c r="L83" s="106"/>
      <c r="M83" s="10"/>
    </row>
    <row r="84" spans="1:13" s="5" customFormat="1" ht="19.5" customHeight="1">
      <c r="A84" s="420" t="s">
        <v>391</v>
      </c>
      <c r="B84" s="421"/>
      <c r="C84" s="421"/>
      <c r="D84" s="421"/>
      <c r="E84" s="421"/>
      <c r="F84" s="421"/>
      <c r="G84" s="421"/>
      <c r="H84" s="421"/>
      <c r="I84" s="421"/>
      <c r="J84" s="421"/>
      <c r="K84" s="422"/>
      <c r="L84" s="106"/>
      <c r="M84" s="10"/>
    </row>
    <row r="85" spans="1:13" s="5" customFormat="1" ht="66" customHeight="1">
      <c r="A85" s="47" t="s">
        <v>0</v>
      </c>
      <c r="B85" s="50" t="s">
        <v>2</v>
      </c>
      <c r="C85" s="50" t="s">
        <v>124</v>
      </c>
      <c r="D85" s="50" t="s">
        <v>1</v>
      </c>
      <c r="E85" s="50" t="s">
        <v>28</v>
      </c>
      <c r="F85" s="50" t="s">
        <v>54</v>
      </c>
      <c r="G85" s="114" t="s">
        <v>182</v>
      </c>
      <c r="H85" s="50" t="s">
        <v>278</v>
      </c>
      <c r="I85" s="50" t="s">
        <v>3</v>
      </c>
      <c r="J85" s="50" t="s">
        <v>337</v>
      </c>
      <c r="K85" s="97" t="s">
        <v>423</v>
      </c>
      <c r="L85" s="106"/>
      <c r="M85" s="10"/>
    </row>
    <row r="86" spans="1:13" s="5" customFormat="1" ht="22.5" customHeight="1">
      <c r="A86" s="38" t="s">
        <v>358</v>
      </c>
      <c r="B86" s="233" t="s">
        <v>195</v>
      </c>
      <c r="C86" s="417">
        <v>12</v>
      </c>
      <c r="D86" s="61" t="s">
        <v>5</v>
      </c>
      <c r="E86" s="341" t="s">
        <v>56</v>
      </c>
      <c r="F86" s="641">
        <v>110</v>
      </c>
      <c r="G86" s="544" t="s">
        <v>168</v>
      </c>
      <c r="H86" s="279">
        <v>208500</v>
      </c>
      <c r="I86" s="86">
        <f aca="true" t="shared" si="6" ref="I86:I91">H86*1.2</f>
        <v>250200</v>
      </c>
      <c r="J86" s="275">
        <v>6800</v>
      </c>
      <c r="K86" s="132">
        <f aca="true" t="shared" si="7" ref="K86:K91">J86*1.2</f>
        <v>8160</v>
      </c>
      <c r="L86" s="265"/>
      <c r="M86" s="34"/>
    </row>
    <row r="87" spans="1:13" s="5" customFormat="1" ht="22.5" customHeight="1">
      <c r="A87" s="38" t="s">
        <v>359</v>
      </c>
      <c r="B87" s="233" t="s">
        <v>194</v>
      </c>
      <c r="C87" s="418"/>
      <c r="D87" s="61" t="s">
        <v>11</v>
      </c>
      <c r="E87" s="418"/>
      <c r="F87" s="418"/>
      <c r="G87" s="545"/>
      <c r="H87" s="279">
        <v>208500</v>
      </c>
      <c r="I87" s="86">
        <f t="shared" si="6"/>
        <v>250200</v>
      </c>
      <c r="J87" s="275">
        <v>9435</v>
      </c>
      <c r="K87" s="132">
        <f t="shared" si="7"/>
        <v>11322</v>
      </c>
      <c r="L87" s="265"/>
      <c r="M87" s="34"/>
    </row>
    <row r="88" spans="1:13" s="187" customFormat="1" ht="22.5" customHeight="1">
      <c r="A88" s="185" t="s">
        <v>360</v>
      </c>
      <c r="B88" s="234" t="s">
        <v>185</v>
      </c>
      <c r="C88" s="637">
        <v>30</v>
      </c>
      <c r="D88" s="186" t="s">
        <v>5</v>
      </c>
      <c r="E88" s="645" t="s">
        <v>56</v>
      </c>
      <c r="F88" s="399" t="s">
        <v>57</v>
      </c>
      <c r="G88" s="542" t="s">
        <v>168</v>
      </c>
      <c r="H88" s="280">
        <v>308250</v>
      </c>
      <c r="I88" s="144">
        <f t="shared" si="6"/>
        <v>369900</v>
      </c>
      <c r="J88" s="274">
        <v>11475</v>
      </c>
      <c r="K88" s="165">
        <f t="shared" si="7"/>
        <v>13770</v>
      </c>
      <c r="L88" s="262"/>
      <c r="M88" s="34"/>
    </row>
    <row r="89" spans="1:13" s="187" customFormat="1" ht="22.5" customHeight="1">
      <c r="A89" s="188" t="s">
        <v>361</v>
      </c>
      <c r="B89" s="234" t="s">
        <v>186</v>
      </c>
      <c r="C89" s="418"/>
      <c r="D89" s="186" t="s">
        <v>11</v>
      </c>
      <c r="E89" s="543"/>
      <c r="F89" s="543"/>
      <c r="G89" s="543"/>
      <c r="H89" s="280">
        <v>308250</v>
      </c>
      <c r="I89" s="144">
        <f t="shared" si="6"/>
        <v>369900</v>
      </c>
      <c r="J89" s="274">
        <v>14400</v>
      </c>
      <c r="K89" s="165">
        <f t="shared" si="7"/>
        <v>17280</v>
      </c>
      <c r="L89" s="262"/>
      <c r="M89" s="34"/>
    </row>
    <row r="90" spans="1:13" s="94" customFormat="1" ht="22.5" customHeight="1">
      <c r="A90" s="81" t="s">
        <v>362</v>
      </c>
      <c r="B90" s="235" t="s">
        <v>154</v>
      </c>
      <c r="C90" s="546">
        <v>60</v>
      </c>
      <c r="D90" s="189" t="s">
        <v>5</v>
      </c>
      <c r="E90" s="641" t="s">
        <v>56</v>
      </c>
      <c r="F90" s="557" t="s">
        <v>57</v>
      </c>
      <c r="G90" s="544" t="s">
        <v>168</v>
      </c>
      <c r="H90" s="279">
        <v>447150</v>
      </c>
      <c r="I90" s="86">
        <f t="shared" si="6"/>
        <v>536580</v>
      </c>
      <c r="J90" s="275">
        <v>22900</v>
      </c>
      <c r="K90" s="132">
        <f t="shared" si="7"/>
        <v>27480</v>
      </c>
      <c r="L90" s="265"/>
      <c r="M90" s="34"/>
    </row>
    <row r="91" spans="1:13" s="23" customFormat="1" ht="22.5" customHeight="1" thickBot="1">
      <c r="A91" s="64" t="s">
        <v>363</v>
      </c>
      <c r="B91" s="236" t="s">
        <v>155</v>
      </c>
      <c r="C91" s="466"/>
      <c r="D91" s="209" t="s">
        <v>11</v>
      </c>
      <c r="E91" s="466"/>
      <c r="F91" s="466"/>
      <c r="G91" s="466"/>
      <c r="H91" s="279">
        <v>447150</v>
      </c>
      <c r="I91" s="62">
        <f t="shared" si="6"/>
        <v>536580</v>
      </c>
      <c r="J91" s="283">
        <v>25200</v>
      </c>
      <c r="K91" s="145">
        <f t="shared" si="7"/>
        <v>30240</v>
      </c>
      <c r="L91" s="265"/>
      <c r="M91" s="34"/>
    </row>
    <row r="92" spans="1:12" ht="48.75" customHeight="1" thickBot="1">
      <c r="A92" s="599" t="s">
        <v>406</v>
      </c>
      <c r="B92" s="599"/>
      <c r="C92" s="599"/>
      <c r="D92" s="599"/>
      <c r="E92" s="599"/>
      <c r="F92" s="599"/>
      <c r="G92" s="599"/>
      <c r="H92" s="599"/>
      <c r="I92" s="599"/>
      <c r="J92" s="599"/>
      <c r="K92" s="599"/>
      <c r="L92" s="106"/>
    </row>
    <row r="93" spans="1:13" ht="19.5" customHeight="1">
      <c r="A93" s="423" t="s">
        <v>383</v>
      </c>
      <c r="B93" s="424"/>
      <c r="C93" s="424"/>
      <c r="D93" s="424"/>
      <c r="E93" s="424"/>
      <c r="F93" s="424"/>
      <c r="G93" s="424"/>
      <c r="H93" s="424"/>
      <c r="I93" s="424"/>
      <c r="J93" s="424"/>
      <c r="K93" s="425"/>
      <c r="L93" s="106"/>
      <c r="M93" s="15"/>
    </row>
    <row r="94" spans="1:13" ht="51.75" customHeight="1">
      <c r="A94" s="47" t="s">
        <v>0</v>
      </c>
      <c r="B94" s="50" t="s">
        <v>2</v>
      </c>
      <c r="C94" s="50" t="s">
        <v>124</v>
      </c>
      <c r="D94" s="50" t="s">
        <v>39</v>
      </c>
      <c r="E94" s="52" t="s">
        <v>144</v>
      </c>
      <c r="F94" s="50" t="s">
        <v>40</v>
      </c>
      <c r="G94" s="50" t="s">
        <v>41</v>
      </c>
      <c r="H94" s="50" t="s">
        <v>278</v>
      </c>
      <c r="I94" s="50" t="s">
        <v>3</v>
      </c>
      <c r="J94" s="50" t="s">
        <v>337</v>
      </c>
      <c r="K94" s="97" t="s">
        <v>424</v>
      </c>
      <c r="L94" s="106"/>
      <c r="M94" s="15"/>
    </row>
    <row r="95" spans="1:13" ht="22.5" customHeight="1">
      <c r="A95" s="163" t="s">
        <v>42</v>
      </c>
      <c r="B95" s="61" t="s">
        <v>45</v>
      </c>
      <c r="C95" s="191">
        <v>10</v>
      </c>
      <c r="D95" s="61">
        <v>60</v>
      </c>
      <c r="E95" s="59" t="s">
        <v>43</v>
      </c>
      <c r="F95" s="223" t="s">
        <v>44</v>
      </c>
      <c r="G95" s="156" t="s">
        <v>168</v>
      </c>
      <c r="H95" s="279">
        <v>113700</v>
      </c>
      <c r="I95" s="86">
        <f>H95*1.2</f>
        <v>136440</v>
      </c>
      <c r="J95" s="281">
        <v>3910</v>
      </c>
      <c r="K95" s="132">
        <f>J95*1.2</f>
        <v>4692</v>
      </c>
      <c r="L95" s="106"/>
      <c r="M95" s="15"/>
    </row>
    <row r="96" spans="1:13" ht="22.5" customHeight="1">
      <c r="A96" s="221" t="s">
        <v>46</v>
      </c>
      <c r="B96" s="208" t="s">
        <v>50</v>
      </c>
      <c r="C96" s="220">
        <v>25</v>
      </c>
      <c r="D96" s="208">
        <v>150</v>
      </c>
      <c r="E96" s="219" t="s">
        <v>48</v>
      </c>
      <c r="F96" s="222" t="s">
        <v>49</v>
      </c>
      <c r="G96" s="158" t="s">
        <v>168</v>
      </c>
      <c r="H96" s="280">
        <v>207400</v>
      </c>
      <c r="I96" s="87">
        <f>H96*1.2</f>
        <v>248880</v>
      </c>
      <c r="J96" s="282">
        <v>4165</v>
      </c>
      <c r="K96" s="149">
        <f>J96*1.2</f>
        <v>4998</v>
      </c>
      <c r="L96" s="106"/>
      <c r="M96" s="15"/>
    </row>
    <row r="97" spans="1:13" ht="22.5" customHeight="1" thickBot="1">
      <c r="A97" s="82" t="s">
        <v>51</v>
      </c>
      <c r="B97" s="46" t="s">
        <v>53</v>
      </c>
      <c r="C97" s="46">
        <v>50</v>
      </c>
      <c r="D97" s="46">
        <v>300</v>
      </c>
      <c r="E97" s="65" t="s">
        <v>43</v>
      </c>
      <c r="F97" s="155">
        <v>50</v>
      </c>
      <c r="G97" s="162" t="s">
        <v>168</v>
      </c>
      <c r="H97" s="283">
        <v>517950</v>
      </c>
      <c r="I97" s="62">
        <f>H97*1.2</f>
        <v>621540</v>
      </c>
      <c r="J97" s="284">
        <v>6205</v>
      </c>
      <c r="K97" s="145">
        <f>J97*1.2</f>
        <v>7446</v>
      </c>
      <c r="L97" s="106"/>
      <c r="M97" s="15"/>
    </row>
    <row r="98" spans="1:13" ht="22.5" customHeight="1">
      <c r="A98" s="632" t="s">
        <v>420</v>
      </c>
      <c r="B98" s="633"/>
      <c r="C98" s="633"/>
      <c r="D98" s="633"/>
      <c r="E98" s="633"/>
      <c r="F98" s="633"/>
      <c r="G98" s="633"/>
      <c r="H98" s="633"/>
      <c r="I98" s="633"/>
      <c r="J98" s="633"/>
      <c r="K98" s="633"/>
      <c r="L98" s="106"/>
      <c r="M98" s="15"/>
    </row>
    <row r="99" spans="1:12" ht="49.5" customHeight="1">
      <c r="A99" s="600"/>
      <c r="B99" s="600"/>
      <c r="C99" s="600"/>
      <c r="D99" s="600"/>
      <c r="E99" s="600"/>
      <c r="F99" s="600"/>
      <c r="G99" s="600"/>
      <c r="H99" s="600"/>
      <c r="I99" s="600"/>
      <c r="J99" s="600"/>
      <c r="K99" s="600"/>
      <c r="L99" s="106"/>
    </row>
    <row r="100" spans="1:12" ht="22.5" customHeight="1">
      <c r="A100" s="420" t="s">
        <v>392</v>
      </c>
      <c r="B100" s="421"/>
      <c r="C100" s="421"/>
      <c r="D100" s="421"/>
      <c r="E100" s="421"/>
      <c r="F100" s="421"/>
      <c r="G100" s="421"/>
      <c r="H100" s="421"/>
      <c r="I100" s="421"/>
      <c r="J100" s="421"/>
      <c r="K100" s="422"/>
      <c r="L100" s="106"/>
    </row>
    <row r="101" spans="1:12" ht="39" customHeight="1">
      <c r="A101" s="405" t="s">
        <v>122</v>
      </c>
      <c r="B101" s="406"/>
      <c r="C101" s="406"/>
      <c r="D101" s="406"/>
      <c r="E101" s="407"/>
      <c r="F101" s="638" t="s">
        <v>2</v>
      </c>
      <c r="G101" s="639"/>
      <c r="H101" s="603" t="s">
        <v>188</v>
      </c>
      <c r="I101" s="470" t="s">
        <v>190</v>
      </c>
      <c r="J101" s="470" t="s">
        <v>278</v>
      </c>
      <c r="K101" s="593" t="s">
        <v>3</v>
      </c>
      <c r="L101" s="106"/>
    </row>
    <row r="102" spans="1:12" ht="39" customHeight="1">
      <c r="A102" s="408"/>
      <c r="B102" s="409"/>
      <c r="C102" s="409"/>
      <c r="D102" s="409"/>
      <c r="E102" s="410"/>
      <c r="F102" s="355"/>
      <c r="G102" s="356"/>
      <c r="H102" s="356"/>
      <c r="I102" s="391"/>
      <c r="J102" s="418"/>
      <c r="K102" s="594"/>
      <c r="L102" s="106"/>
    </row>
    <row r="103" spans="1:12" s="22" customFormat="1" ht="52.5" customHeight="1">
      <c r="A103" s="642" t="s">
        <v>401</v>
      </c>
      <c r="B103" s="643"/>
      <c r="C103" s="643"/>
      <c r="D103" s="643"/>
      <c r="E103" s="644"/>
      <c r="F103" s="343" t="s">
        <v>210</v>
      </c>
      <c r="G103" s="344"/>
      <c r="H103" s="256" t="s">
        <v>385</v>
      </c>
      <c r="I103" s="250" t="s">
        <v>384</v>
      </c>
      <c r="J103" s="285">
        <v>316500</v>
      </c>
      <c r="K103" s="251">
        <f>J103*1.2</f>
        <v>379800</v>
      </c>
      <c r="L103" s="106"/>
    </row>
    <row r="104" spans="1:12" ht="29.25" customHeight="1">
      <c r="A104" s="595" t="s">
        <v>364</v>
      </c>
      <c r="B104" s="596"/>
      <c r="C104" s="596"/>
      <c r="D104" s="596"/>
      <c r="E104" s="597"/>
      <c r="F104" s="589" t="s">
        <v>311</v>
      </c>
      <c r="G104" s="321"/>
      <c r="H104" s="211" t="s">
        <v>189</v>
      </c>
      <c r="I104" s="157" t="s">
        <v>187</v>
      </c>
      <c r="J104" s="286">
        <v>916850</v>
      </c>
      <c r="K104" s="239">
        <f>J104*1.2</f>
        <v>1100220</v>
      </c>
      <c r="L104" s="106"/>
    </row>
    <row r="105" spans="1:12" s="22" customFormat="1" ht="38.25" customHeight="1">
      <c r="A105" s="634" t="s">
        <v>408</v>
      </c>
      <c r="B105" s="635"/>
      <c r="C105" s="635"/>
      <c r="D105" s="635"/>
      <c r="E105" s="457"/>
      <c r="F105" s="636" t="s">
        <v>407</v>
      </c>
      <c r="G105" s="324"/>
      <c r="H105" s="259" t="s">
        <v>314</v>
      </c>
      <c r="I105" s="257" t="s">
        <v>313</v>
      </c>
      <c r="J105" s="287">
        <v>1636650</v>
      </c>
      <c r="K105" s="258">
        <f>J105*1.2</f>
        <v>1963980</v>
      </c>
      <c r="L105" s="106"/>
    </row>
    <row r="106" spans="1:12" s="22" customFormat="1" ht="52.5" customHeight="1">
      <c r="A106" s="653" t="s">
        <v>421</v>
      </c>
      <c r="B106" s="596"/>
      <c r="C106" s="596"/>
      <c r="D106" s="596"/>
      <c r="E106" s="597"/>
      <c r="F106" s="343" t="s">
        <v>332</v>
      </c>
      <c r="G106" s="321"/>
      <c r="H106" s="260" t="s">
        <v>314</v>
      </c>
      <c r="I106" s="176" t="s">
        <v>313</v>
      </c>
      <c r="J106" s="288">
        <v>1957600</v>
      </c>
      <c r="K106" s="169">
        <f>J106*1.2</f>
        <v>2349120</v>
      </c>
      <c r="L106" s="106"/>
    </row>
    <row r="107" spans="1:12" ht="30.75" customHeight="1">
      <c r="A107" s="411" t="s">
        <v>341</v>
      </c>
      <c r="B107" s="412"/>
      <c r="C107" s="412"/>
      <c r="D107" s="412"/>
      <c r="E107" s="413"/>
      <c r="F107" s="592" t="s">
        <v>327</v>
      </c>
      <c r="G107" s="327"/>
      <c r="H107" s="601" t="s">
        <v>325</v>
      </c>
      <c r="I107" s="473" t="s">
        <v>326</v>
      </c>
      <c r="J107" s="587">
        <v>637930</v>
      </c>
      <c r="K107" s="483">
        <f>J107*1.2</f>
        <v>765516</v>
      </c>
      <c r="L107" s="106"/>
    </row>
    <row r="108" spans="1:12" ht="16.5" customHeight="1" thickBot="1">
      <c r="A108" s="414"/>
      <c r="B108" s="415"/>
      <c r="C108" s="415"/>
      <c r="D108" s="415"/>
      <c r="E108" s="416"/>
      <c r="F108" s="328"/>
      <c r="G108" s="330"/>
      <c r="H108" s="602"/>
      <c r="I108" s="474"/>
      <c r="J108" s="588"/>
      <c r="K108" s="484"/>
      <c r="L108" s="106"/>
    </row>
    <row r="109" spans="1:12" ht="14.25" customHeight="1">
      <c r="A109" s="74"/>
      <c r="B109" s="75"/>
      <c r="C109" s="75"/>
      <c r="D109" s="75"/>
      <c r="E109" s="75"/>
      <c r="F109" s="33"/>
      <c r="G109" s="53"/>
      <c r="H109" s="53"/>
      <c r="I109" s="53"/>
      <c r="J109" s="289"/>
      <c r="K109" s="76"/>
      <c r="L109" s="106"/>
    </row>
    <row r="110" spans="1:12" ht="22.5" customHeight="1">
      <c r="A110" s="420" t="s">
        <v>386</v>
      </c>
      <c r="B110" s="421"/>
      <c r="C110" s="421"/>
      <c r="D110" s="421"/>
      <c r="E110" s="421"/>
      <c r="F110" s="421"/>
      <c r="G110" s="421"/>
      <c r="H110" s="421"/>
      <c r="I110" s="421"/>
      <c r="J110" s="421"/>
      <c r="K110" s="422"/>
      <c r="L110" s="106"/>
    </row>
    <row r="111" spans="1:12" ht="41.25" customHeight="1">
      <c r="A111" s="47" t="s">
        <v>0</v>
      </c>
      <c r="B111" s="50" t="s">
        <v>2</v>
      </c>
      <c r="C111" s="50" t="s">
        <v>191</v>
      </c>
      <c r="D111" s="50" t="s">
        <v>342</v>
      </c>
      <c r="E111" s="52" t="s">
        <v>144</v>
      </c>
      <c r="F111" s="50" t="s">
        <v>40</v>
      </c>
      <c r="G111" s="50" t="s">
        <v>140</v>
      </c>
      <c r="H111" s="351" t="s">
        <v>41</v>
      </c>
      <c r="I111" s="321"/>
      <c r="J111" s="50" t="s">
        <v>278</v>
      </c>
      <c r="K111" s="97" t="s">
        <v>3</v>
      </c>
      <c r="L111" s="106"/>
    </row>
    <row r="112" spans="1:12" ht="22.5" customHeight="1">
      <c r="A112" s="38" t="s">
        <v>130</v>
      </c>
      <c r="B112" s="61" t="s">
        <v>130</v>
      </c>
      <c r="C112" s="61" t="s">
        <v>192</v>
      </c>
      <c r="D112" s="60">
        <v>6</v>
      </c>
      <c r="E112" s="59" t="s">
        <v>43</v>
      </c>
      <c r="F112" s="59" t="s">
        <v>44</v>
      </c>
      <c r="G112" s="60" t="s">
        <v>6</v>
      </c>
      <c r="H112" s="617" t="s">
        <v>169</v>
      </c>
      <c r="I112" s="618"/>
      <c r="J112" s="279">
        <v>291375</v>
      </c>
      <c r="K112" s="132">
        <f>J112*1.2</f>
        <v>349650</v>
      </c>
      <c r="L112" s="106"/>
    </row>
    <row r="113" spans="1:12" s="28" customFormat="1" ht="22.5" customHeight="1" thickBot="1">
      <c r="A113" s="120" t="s">
        <v>143</v>
      </c>
      <c r="B113" s="113" t="s">
        <v>143</v>
      </c>
      <c r="C113" s="113" t="s">
        <v>193</v>
      </c>
      <c r="D113" s="237" t="s">
        <v>141</v>
      </c>
      <c r="E113" s="238" t="s">
        <v>43</v>
      </c>
      <c r="F113" s="238" t="s">
        <v>142</v>
      </c>
      <c r="G113" s="237" t="s">
        <v>6</v>
      </c>
      <c r="H113" s="590" t="s">
        <v>169</v>
      </c>
      <c r="I113" s="591"/>
      <c r="J113" s="290">
        <v>391650</v>
      </c>
      <c r="K113" s="168">
        <f>J113*1.2</f>
        <v>469980</v>
      </c>
      <c r="L113" s="110"/>
    </row>
    <row r="114" spans="1:12" ht="30" customHeight="1" thickBot="1">
      <c r="A114" s="117"/>
      <c r="B114" s="117"/>
      <c r="C114" s="117"/>
      <c r="D114" s="117"/>
      <c r="E114" s="117"/>
      <c r="F114" s="117"/>
      <c r="G114" s="117"/>
      <c r="H114" s="117"/>
      <c r="I114" s="117"/>
      <c r="J114" s="471" t="s">
        <v>412</v>
      </c>
      <c r="K114" s="471"/>
      <c r="L114" s="106"/>
    </row>
    <row r="115" spans="1:12" ht="19.5" customHeight="1">
      <c r="A115" s="423" t="s">
        <v>387</v>
      </c>
      <c r="B115" s="424"/>
      <c r="C115" s="424"/>
      <c r="D115" s="424"/>
      <c r="E115" s="424"/>
      <c r="F115" s="424"/>
      <c r="G115" s="424"/>
      <c r="H115" s="424"/>
      <c r="I115" s="424"/>
      <c r="J115" s="424"/>
      <c r="K115" s="425"/>
      <c r="L115" s="106"/>
    </row>
    <row r="116" spans="1:12" ht="67.5" customHeight="1">
      <c r="A116" s="47" t="s">
        <v>0</v>
      </c>
      <c r="B116" s="85" t="s">
        <v>2</v>
      </c>
      <c r="C116" s="50" t="s">
        <v>124</v>
      </c>
      <c r="D116" s="50" t="s">
        <v>58</v>
      </c>
      <c r="E116" s="50" t="s">
        <v>1</v>
      </c>
      <c r="F116" s="50" t="s">
        <v>278</v>
      </c>
      <c r="G116" s="50" t="s">
        <v>3</v>
      </c>
      <c r="H116" s="50" t="s">
        <v>338</v>
      </c>
      <c r="I116" s="50" t="s">
        <v>339</v>
      </c>
      <c r="J116" s="50" t="s">
        <v>340</v>
      </c>
      <c r="K116" s="97" t="s">
        <v>422</v>
      </c>
      <c r="L116" s="106"/>
    </row>
    <row r="117" spans="1:13" ht="21.75" customHeight="1">
      <c r="A117" s="118" t="s">
        <v>120</v>
      </c>
      <c r="B117" s="160" t="s">
        <v>104</v>
      </c>
      <c r="C117" s="160">
        <v>10</v>
      </c>
      <c r="D117" s="61">
        <v>20</v>
      </c>
      <c r="E117" s="348" t="s">
        <v>5</v>
      </c>
      <c r="F117" s="291">
        <v>172100</v>
      </c>
      <c r="G117" s="86">
        <f>F117*1.2</f>
        <v>206520</v>
      </c>
      <c r="H117" s="275">
        <v>59300</v>
      </c>
      <c r="I117" s="86">
        <f>H117*1.2</f>
        <v>71160</v>
      </c>
      <c r="J117" s="294">
        <v>2400</v>
      </c>
      <c r="K117" s="171">
        <f>J117*1.2</f>
        <v>2880</v>
      </c>
      <c r="L117" s="269"/>
      <c r="M117" s="194"/>
    </row>
    <row r="118" spans="1:13" ht="21.75" customHeight="1">
      <c r="A118" s="38" t="s">
        <v>59</v>
      </c>
      <c r="B118" s="160" t="s">
        <v>105</v>
      </c>
      <c r="C118" s="160">
        <v>15</v>
      </c>
      <c r="D118" s="61">
        <v>30</v>
      </c>
      <c r="E118" s="349"/>
      <c r="F118" s="291">
        <v>182250</v>
      </c>
      <c r="G118" s="86">
        <f aca="true" t="shared" si="8" ref="G118:G131">F118*1.2</f>
        <v>218700</v>
      </c>
      <c r="H118" s="275">
        <v>64700</v>
      </c>
      <c r="I118" s="86">
        <f aca="true" t="shared" si="9" ref="I118:I129">H118*1.2</f>
        <v>77640</v>
      </c>
      <c r="J118" s="294">
        <v>2400</v>
      </c>
      <c r="K118" s="171">
        <f aca="true" t="shared" si="10" ref="K118:K130">J118*1.2</f>
        <v>2880</v>
      </c>
      <c r="L118" s="269"/>
      <c r="M118" s="194"/>
    </row>
    <row r="119" spans="1:13" s="28" customFormat="1" ht="21.75" customHeight="1">
      <c r="A119" s="127" t="s">
        <v>60</v>
      </c>
      <c r="B119" s="109" t="s">
        <v>106</v>
      </c>
      <c r="C119" s="489">
        <v>20</v>
      </c>
      <c r="D119" s="486">
        <v>40</v>
      </c>
      <c r="E119" s="151" t="s">
        <v>5</v>
      </c>
      <c r="F119" s="292">
        <v>210400</v>
      </c>
      <c r="G119" s="87">
        <f t="shared" si="8"/>
        <v>252480</v>
      </c>
      <c r="H119" s="274">
        <v>80000</v>
      </c>
      <c r="I119" s="87">
        <f t="shared" si="9"/>
        <v>96000</v>
      </c>
      <c r="J119" s="295">
        <v>2400</v>
      </c>
      <c r="K119" s="172">
        <f t="shared" si="10"/>
        <v>2880</v>
      </c>
      <c r="L119" s="270"/>
      <c r="M119" s="194"/>
    </row>
    <row r="120" spans="1:13" s="28" customFormat="1" ht="21.75" customHeight="1">
      <c r="A120" s="127" t="s">
        <v>150</v>
      </c>
      <c r="B120" s="151" t="s">
        <v>151</v>
      </c>
      <c r="C120" s="418"/>
      <c r="D120" s="335"/>
      <c r="E120" s="151" t="s">
        <v>11</v>
      </c>
      <c r="F120" s="292">
        <v>236550</v>
      </c>
      <c r="G120" s="87">
        <f t="shared" si="8"/>
        <v>283860</v>
      </c>
      <c r="H120" s="274" t="s">
        <v>7</v>
      </c>
      <c r="I120" s="87" t="s">
        <v>7</v>
      </c>
      <c r="J120" s="295">
        <v>29100</v>
      </c>
      <c r="K120" s="172">
        <f t="shared" si="10"/>
        <v>34920</v>
      </c>
      <c r="L120" s="270"/>
      <c r="M120" s="194"/>
    </row>
    <row r="121" spans="1:13" s="28" customFormat="1" ht="21.75" customHeight="1">
      <c r="A121" s="38" t="s">
        <v>61</v>
      </c>
      <c r="B121" s="160" t="s">
        <v>107</v>
      </c>
      <c r="C121" s="488">
        <v>25</v>
      </c>
      <c r="D121" s="446">
        <v>50</v>
      </c>
      <c r="E121" s="60" t="s">
        <v>5</v>
      </c>
      <c r="F121" s="291">
        <v>234650</v>
      </c>
      <c r="G121" s="86">
        <f t="shared" si="8"/>
        <v>281580</v>
      </c>
      <c r="H121" s="275">
        <v>89500</v>
      </c>
      <c r="I121" s="86">
        <f t="shared" si="9"/>
        <v>107400</v>
      </c>
      <c r="J121" s="294">
        <v>3100</v>
      </c>
      <c r="K121" s="171">
        <f t="shared" si="10"/>
        <v>3720</v>
      </c>
      <c r="L121" s="269"/>
      <c r="M121" s="194"/>
    </row>
    <row r="122" spans="1:13" s="28" customFormat="1" ht="21.75" customHeight="1">
      <c r="A122" s="38" t="s">
        <v>62</v>
      </c>
      <c r="B122" s="160" t="s">
        <v>108</v>
      </c>
      <c r="C122" s="418"/>
      <c r="D122" s="446"/>
      <c r="E122" s="60" t="s">
        <v>11</v>
      </c>
      <c r="F122" s="291">
        <v>285500</v>
      </c>
      <c r="G122" s="86">
        <f t="shared" si="8"/>
        <v>342600</v>
      </c>
      <c r="H122" s="275" t="s">
        <v>7</v>
      </c>
      <c r="I122" s="86" t="s">
        <v>7</v>
      </c>
      <c r="J122" s="294">
        <v>30500</v>
      </c>
      <c r="K122" s="171">
        <f t="shared" si="10"/>
        <v>36600</v>
      </c>
      <c r="L122" s="269"/>
      <c r="M122" s="194"/>
    </row>
    <row r="123" spans="1:13" s="28" customFormat="1" ht="21.75" customHeight="1">
      <c r="A123" s="127" t="s">
        <v>63</v>
      </c>
      <c r="B123" s="109" t="s">
        <v>109</v>
      </c>
      <c r="C123" s="489">
        <v>30</v>
      </c>
      <c r="D123" s="439">
        <v>60</v>
      </c>
      <c r="E123" s="154" t="s">
        <v>5</v>
      </c>
      <c r="F123" s="292">
        <v>264900</v>
      </c>
      <c r="G123" s="87">
        <f t="shared" si="8"/>
        <v>317880</v>
      </c>
      <c r="H123" s="274">
        <v>98600</v>
      </c>
      <c r="I123" s="87">
        <f t="shared" si="9"/>
        <v>118320</v>
      </c>
      <c r="J123" s="295">
        <v>3100</v>
      </c>
      <c r="K123" s="172">
        <f t="shared" si="10"/>
        <v>3720</v>
      </c>
      <c r="L123" s="270"/>
      <c r="M123" s="194"/>
    </row>
    <row r="124" spans="1:13" s="28" customFormat="1" ht="21.75" customHeight="1">
      <c r="A124" s="127" t="s">
        <v>64</v>
      </c>
      <c r="B124" s="109" t="s">
        <v>110</v>
      </c>
      <c r="C124" s="418"/>
      <c r="D124" s="439"/>
      <c r="E124" s="154" t="s">
        <v>11</v>
      </c>
      <c r="F124" s="292">
        <v>320600</v>
      </c>
      <c r="G124" s="87">
        <f t="shared" si="8"/>
        <v>384720</v>
      </c>
      <c r="H124" s="274" t="s">
        <v>7</v>
      </c>
      <c r="I124" s="87" t="s">
        <v>7</v>
      </c>
      <c r="J124" s="295">
        <v>30500</v>
      </c>
      <c r="K124" s="172">
        <f t="shared" si="10"/>
        <v>36600</v>
      </c>
      <c r="L124" s="270"/>
      <c r="M124" s="194"/>
    </row>
    <row r="125" spans="1:13" s="28" customFormat="1" ht="21.75" customHeight="1">
      <c r="A125" s="118" t="s">
        <v>114</v>
      </c>
      <c r="B125" s="160" t="s">
        <v>116</v>
      </c>
      <c r="C125" s="488">
        <v>40</v>
      </c>
      <c r="D125" s="348">
        <v>80</v>
      </c>
      <c r="E125" s="60" t="s">
        <v>5</v>
      </c>
      <c r="F125" s="291">
        <v>359600</v>
      </c>
      <c r="G125" s="86">
        <f t="shared" si="8"/>
        <v>431520</v>
      </c>
      <c r="H125" s="275">
        <v>114500</v>
      </c>
      <c r="I125" s="86">
        <f t="shared" si="9"/>
        <v>137400</v>
      </c>
      <c r="J125" s="294">
        <v>3400</v>
      </c>
      <c r="K125" s="171">
        <f t="shared" si="10"/>
        <v>4080</v>
      </c>
      <c r="L125" s="269"/>
      <c r="M125" s="194"/>
    </row>
    <row r="126" spans="1:13" s="28" customFormat="1" ht="21.75" customHeight="1">
      <c r="A126" s="118" t="s">
        <v>115</v>
      </c>
      <c r="B126" s="160" t="s">
        <v>117</v>
      </c>
      <c r="C126" s="418"/>
      <c r="D126" s="349"/>
      <c r="E126" s="60" t="s">
        <v>11</v>
      </c>
      <c r="F126" s="291">
        <v>420750</v>
      </c>
      <c r="G126" s="86">
        <f t="shared" si="8"/>
        <v>504900</v>
      </c>
      <c r="H126" s="275" t="s">
        <v>7</v>
      </c>
      <c r="I126" s="86" t="s">
        <v>7</v>
      </c>
      <c r="J126" s="294">
        <v>30500</v>
      </c>
      <c r="K126" s="171">
        <f t="shared" si="10"/>
        <v>36600</v>
      </c>
      <c r="L126" s="269"/>
      <c r="M126" s="194"/>
    </row>
    <row r="127" spans="1:13" s="28" customFormat="1" ht="21.75" customHeight="1">
      <c r="A127" s="127" t="s">
        <v>65</v>
      </c>
      <c r="B127" s="109" t="s">
        <v>111</v>
      </c>
      <c r="C127" s="489">
        <v>50</v>
      </c>
      <c r="D127" s="439">
        <v>100</v>
      </c>
      <c r="E127" s="154" t="s">
        <v>5</v>
      </c>
      <c r="F127" s="292">
        <v>460850</v>
      </c>
      <c r="G127" s="87">
        <f t="shared" si="8"/>
        <v>553020</v>
      </c>
      <c r="H127" s="274">
        <v>134000</v>
      </c>
      <c r="I127" s="87">
        <f t="shared" si="9"/>
        <v>160800</v>
      </c>
      <c r="J127" s="295">
        <v>3400</v>
      </c>
      <c r="K127" s="172">
        <f t="shared" si="10"/>
        <v>4080</v>
      </c>
      <c r="L127" s="270"/>
      <c r="M127" s="194"/>
    </row>
    <row r="128" spans="1:13" s="28" customFormat="1" ht="21.75" customHeight="1">
      <c r="A128" s="127" t="s">
        <v>66</v>
      </c>
      <c r="B128" s="109" t="s">
        <v>112</v>
      </c>
      <c r="C128" s="418"/>
      <c r="D128" s="439"/>
      <c r="E128" s="154" t="s">
        <v>11</v>
      </c>
      <c r="F128" s="292">
        <v>514100</v>
      </c>
      <c r="G128" s="87">
        <f t="shared" si="8"/>
        <v>616920</v>
      </c>
      <c r="H128" s="274" t="s">
        <v>7</v>
      </c>
      <c r="I128" s="87" t="s">
        <v>7</v>
      </c>
      <c r="J128" s="295">
        <v>30700</v>
      </c>
      <c r="K128" s="172">
        <f t="shared" si="10"/>
        <v>36840</v>
      </c>
      <c r="L128" s="270"/>
      <c r="M128" s="194"/>
    </row>
    <row r="129" spans="1:13" s="22" customFormat="1" ht="21.75" customHeight="1">
      <c r="A129" s="38" t="s">
        <v>160</v>
      </c>
      <c r="B129" s="61" t="s">
        <v>161</v>
      </c>
      <c r="C129" s="348">
        <v>75</v>
      </c>
      <c r="D129" s="446">
        <v>150</v>
      </c>
      <c r="E129" s="60" t="s">
        <v>5</v>
      </c>
      <c r="F129" s="291">
        <v>570500</v>
      </c>
      <c r="G129" s="86">
        <f t="shared" si="8"/>
        <v>684600</v>
      </c>
      <c r="H129" s="275">
        <v>164100</v>
      </c>
      <c r="I129" s="86">
        <f t="shared" si="9"/>
        <v>196920</v>
      </c>
      <c r="J129" s="294">
        <v>4000</v>
      </c>
      <c r="K129" s="171">
        <f>J129*1.2</f>
        <v>4800</v>
      </c>
      <c r="L129" s="269"/>
      <c r="M129" s="194"/>
    </row>
    <row r="130" spans="1:13" s="28" customFormat="1" ht="20.25" customHeight="1">
      <c r="A130" s="38" t="s">
        <v>159</v>
      </c>
      <c r="B130" s="61" t="s">
        <v>162</v>
      </c>
      <c r="C130" s="418"/>
      <c r="D130" s="446"/>
      <c r="E130" s="60" t="s">
        <v>11</v>
      </c>
      <c r="F130" s="291">
        <v>611250</v>
      </c>
      <c r="G130" s="86">
        <f t="shared" si="8"/>
        <v>733500</v>
      </c>
      <c r="H130" s="275" t="s">
        <v>7</v>
      </c>
      <c r="I130" s="135" t="s">
        <v>7</v>
      </c>
      <c r="J130" s="294">
        <v>42800</v>
      </c>
      <c r="K130" s="171">
        <f t="shared" si="10"/>
        <v>51360</v>
      </c>
      <c r="L130" s="269"/>
      <c r="M130" s="194"/>
    </row>
    <row r="131" spans="1:13" s="28" customFormat="1" ht="21.75" customHeight="1" thickBot="1">
      <c r="A131" s="312" t="s">
        <v>149</v>
      </c>
      <c r="B131" s="121" t="s">
        <v>8</v>
      </c>
      <c r="C131" s="212">
        <v>100</v>
      </c>
      <c r="D131" s="113">
        <v>200</v>
      </c>
      <c r="E131" s="137" t="s">
        <v>11</v>
      </c>
      <c r="F131" s="292">
        <v>900555</v>
      </c>
      <c r="G131" s="182">
        <f t="shared" si="8"/>
        <v>1080666</v>
      </c>
      <c r="H131" s="293" t="s">
        <v>7</v>
      </c>
      <c r="I131" s="121" t="s">
        <v>7</v>
      </c>
      <c r="J131" s="296" t="s">
        <v>7</v>
      </c>
      <c r="K131" s="122" t="s">
        <v>7</v>
      </c>
      <c r="L131" s="270"/>
      <c r="M131" s="194"/>
    </row>
    <row r="132" spans="1:13" s="28" customFormat="1" ht="38.25" customHeight="1">
      <c r="A132" s="632" t="s">
        <v>420</v>
      </c>
      <c r="B132" s="633"/>
      <c r="C132" s="633"/>
      <c r="D132" s="633"/>
      <c r="E132" s="633"/>
      <c r="F132" s="633"/>
      <c r="G132" s="633"/>
      <c r="H132" s="633"/>
      <c r="I132" s="633"/>
      <c r="J132" s="633"/>
      <c r="K132" s="633"/>
      <c r="L132" s="110"/>
      <c r="M132" s="45"/>
    </row>
    <row r="133" spans="1:13" ht="75.75" customHeight="1">
      <c r="A133" s="615" t="s">
        <v>334</v>
      </c>
      <c r="B133" s="616"/>
      <c r="C133" s="616"/>
      <c r="D133" s="616"/>
      <c r="E133" s="616"/>
      <c r="F133" s="616"/>
      <c r="G133" s="616"/>
      <c r="H133" s="616"/>
      <c r="I133" s="616"/>
      <c r="J133" s="616"/>
      <c r="K133" s="616"/>
      <c r="L133" s="106"/>
      <c r="M133" s="10"/>
    </row>
    <row r="134" spans="1:13" ht="6" customHeight="1">
      <c r="A134" s="88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106"/>
      <c r="M134" s="10"/>
    </row>
    <row r="135" spans="1:13" ht="20.25" customHeight="1">
      <c r="A135" s="420" t="s">
        <v>393</v>
      </c>
      <c r="B135" s="421"/>
      <c r="C135" s="421"/>
      <c r="D135" s="421"/>
      <c r="E135" s="421"/>
      <c r="F135" s="421"/>
      <c r="G135" s="421"/>
      <c r="H135" s="421"/>
      <c r="I135" s="421"/>
      <c r="J135" s="421"/>
      <c r="K135" s="422"/>
      <c r="L135" s="106"/>
      <c r="M135" s="10"/>
    </row>
    <row r="136" spans="1:13" ht="61.5" customHeight="1">
      <c r="A136" s="487" t="s">
        <v>0</v>
      </c>
      <c r="B136" s="321"/>
      <c r="C136" s="351" t="s">
        <v>2</v>
      </c>
      <c r="D136" s="321"/>
      <c r="E136" s="228" t="s">
        <v>124</v>
      </c>
      <c r="F136" s="152" t="s">
        <v>58</v>
      </c>
      <c r="G136" s="152" t="s">
        <v>1</v>
      </c>
      <c r="H136" s="50" t="s">
        <v>278</v>
      </c>
      <c r="I136" s="50" t="s">
        <v>3</v>
      </c>
      <c r="J136" s="50" t="s">
        <v>340</v>
      </c>
      <c r="K136" s="97" t="s">
        <v>424</v>
      </c>
      <c r="L136" s="106"/>
      <c r="M136" s="10"/>
    </row>
    <row r="137" spans="1:13" s="22" customFormat="1" ht="39.75" customHeight="1">
      <c r="A137" s="350" t="s">
        <v>181</v>
      </c>
      <c r="B137" s="485"/>
      <c r="C137" s="448" t="s">
        <v>171</v>
      </c>
      <c r="D137" s="449"/>
      <c r="E137" s="60" t="s">
        <v>164</v>
      </c>
      <c r="F137" s="60" t="s">
        <v>400</v>
      </c>
      <c r="G137" s="133" t="s">
        <v>5</v>
      </c>
      <c r="H137" s="275">
        <v>416650</v>
      </c>
      <c r="I137" s="119">
        <f>H137*1.2</f>
        <v>499980</v>
      </c>
      <c r="J137" s="279">
        <v>5100</v>
      </c>
      <c r="K137" s="132">
        <f>J137*1.2</f>
        <v>6120</v>
      </c>
      <c r="L137" s="106"/>
      <c r="M137" s="30"/>
    </row>
    <row r="138" spans="1:13" ht="39.75" customHeight="1">
      <c r="A138" s="492" t="s">
        <v>203</v>
      </c>
      <c r="B138" s="493"/>
      <c r="C138" s="494" t="s">
        <v>204</v>
      </c>
      <c r="D138" s="495"/>
      <c r="E138" s="179" t="s">
        <v>164</v>
      </c>
      <c r="F138" s="179" t="s">
        <v>400</v>
      </c>
      <c r="G138" s="136" t="s">
        <v>11</v>
      </c>
      <c r="H138" s="286">
        <v>441650</v>
      </c>
      <c r="I138" s="140">
        <f>H138*1.2</f>
        <v>529980</v>
      </c>
      <c r="J138" s="286">
        <v>30400</v>
      </c>
      <c r="K138" s="108">
        <f>J138*1.2</f>
        <v>36480</v>
      </c>
      <c r="L138" s="106"/>
      <c r="M138" s="10"/>
    </row>
    <row r="139" spans="1:13" s="22" customFormat="1" ht="39.75" customHeight="1" thickBot="1">
      <c r="A139" s="630" t="s">
        <v>307</v>
      </c>
      <c r="B139" s="631"/>
      <c r="C139" s="628" t="s">
        <v>304</v>
      </c>
      <c r="D139" s="629"/>
      <c r="E139" s="252" t="s">
        <v>305</v>
      </c>
      <c r="F139" s="253">
        <v>52</v>
      </c>
      <c r="G139" s="253" t="s">
        <v>5</v>
      </c>
      <c r="H139" s="283">
        <v>326315</v>
      </c>
      <c r="I139" s="254">
        <f>H139*1.2</f>
        <v>391578</v>
      </c>
      <c r="J139" s="297">
        <v>1700</v>
      </c>
      <c r="K139" s="255">
        <f>J139*1.2</f>
        <v>2040</v>
      </c>
      <c r="L139" s="106"/>
      <c r="M139" s="30"/>
    </row>
    <row r="140" spans="1:13" ht="9" customHeight="1">
      <c r="A140" s="74"/>
      <c r="B140" s="75"/>
      <c r="C140" s="75"/>
      <c r="D140" s="32"/>
      <c r="E140" s="125"/>
      <c r="F140" s="33"/>
      <c r="G140" s="33"/>
      <c r="H140" s="126"/>
      <c r="I140" s="34"/>
      <c r="J140" s="34"/>
      <c r="K140" s="34"/>
      <c r="L140" s="106"/>
      <c r="M140" s="10"/>
    </row>
    <row r="141" spans="1:13" ht="19.5" customHeight="1">
      <c r="A141" s="331" t="s">
        <v>394</v>
      </c>
      <c r="B141" s="332"/>
      <c r="C141" s="332"/>
      <c r="D141" s="332"/>
      <c r="E141" s="332"/>
      <c r="F141" s="332"/>
      <c r="G141" s="332"/>
      <c r="H141" s="332"/>
      <c r="I141" s="332"/>
      <c r="J141" s="332"/>
      <c r="K141" s="333"/>
      <c r="L141" s="106"/>
      <c r="M141" s="10"/>
    </row>
    <row r="142" spans="1:13" ht="39.75" customHeight="1">
      <c r="A142" s="490" t="s">
        <v>0</v>
      </c>
      <c r="B142" s="619" t="s">
        <v>2</v>
      </c>
      <c r="C142" s="324"/>
      <c r="D142" s="351" t="s">
        <v>199</v>
      </c>
      <c r="E142" s="320"/>
      <c r="F142" s="321"/>
      <c r="G142" s="470" t="s">
        <v>28</v>
      </c>
      <c r="H142" s="480" t="s">
        <v>179</v>
      </c>
      <c r="I142" s="496" t="s">
        <v>184</v>
      </c>
      <c r="J142" s="470" t="s">
        <v>278</v>
      </c>
      <c r="K142" s="468" t="s">
        <v>3</v>
      </c>
      <c r="L142" s="106"/>
      <c r="M142" s="10"/>
    </row>
    <row r="143" spans="1:13" ht="16.5" customHeight="1">
      <c r="A143" s="491"/>
      <c r="B143" s="620"/>
      <c r="C143" s="356"/>
      <c r="D143" s="505" t="s">
        <v>197</v>
      </c>
      <c r="E143" s="321"/>
      <c r="F143" s="152" t="s">
        <v>196</v>
      </c>
      <c r="G143" s="418"/>
      <c r="H143" s="418"/>
      <c r="I143" s="497"/>
      <c r="J143" s="418"/>
      <c r="K143" s="469"/>
      <c r="L143" s="106"/>
      <c r="M143" s="10"/>
    </row>
    <row r="144" spans="1:13" s="22" customFormat="1" ht="24.75" customHeight="1">
      <c r="A144" s="460" t="s">
        <v>180</v>
      </c>
      <c r="B144" s="354" t="s">
        <v>205</v>
      </c>
      <c r="C144" s="457"/>
      <c r="D144" s="649" t="s">
        <v>198</v>
      </c>
      <c r="E144" s="650"/>
      <c r="F144" s="348" t="s">
        <v>200</v>
      </c>
      <c r="G144" s="348" t="s">
        <v>30</v>
      </c>
      <c r="H144" s="510" t="s">
        <v>12</v>
      </c>
      <c r="I144" s="417" t="s">
        <v>183</v>
      </c>
      <c r="J144" s="382">
        <v>213200</v>
      </c>
      <c r="K144" s="613">
        <f>J144*1.2</f>
        <v>255840</v>
      </c>
      <c r="L144" s="106"/>
      <c r="M144" s="30"/>
    </row>
    <row r="145" spans="1:13" s="22" customFormat="1" ht="24.75" customHeight="1">
      <c r="A145" s="461"/>
      <c r="B145" s="458"/>
      <c r="C145" s="459"/>
      <c r="D145" s="651"/>
      <c r="E145" s="652"/>
      <c r="F145" s="462"/>
      <c r="G145" s="462"/>
      <c r="H145" s="622"/>
      <c r="I145" s="500"/>
      <c r="J145" s="621"/>
      <c r="K145" s="614"/>
      <c r="L145" s="106"/>
      <c r="M145" s="30"/>
    </row>
    <row r="146" spans="1:13" ht="24.75" customHeight="1">
      <c r="A146" s="481" t="s">
        <v>279</v>
      </c>
      <c r="B146" s="503" t="s">
        <v>284</v>
      </c>
      <c r="C146" s="457"/>
      <c r="D146" s="648" t="s">
        <v>198</v>
      </c>
      <c r="E146" s="327"/>
      <c r="F146" s="396" t="s">
        <v>299</v>
      </c>
      <c r="G146" s="396" t="s">
        <v>30</v>
      </c>
      <c r="H146" s="646" t="s">
        <v>12</v>
      </c>
      <c r="I146" s="392" t="s">
        <v>280</v>
      </c>
      <c r="J146" s="501">
        <v>266910</v>
      </c>
      <c r="K146" s="478">
        <f>J146*1.2</f>
        <v>320292</v>
      </c>
      <c r="L146" s="106"/>
      <c r="M146" s="10"/>
    </row>
    <row r="147" spans="1:13" ht="24.75" customHeight="1" thickBot="1">
      <c r="A147" s="482"/>
      <c r="B147" s="504"/>
      <c r="C147" s="416"/>
      <c r="D147" s="328"/>
      <c r="E147" s="330"/>
      <c r="F147" s="397"/>
      <c r="G147" s="397"/>
      <c r="H147" s="647"/>
      <c r="I147" s="393"/>
      <c r="J147" s="502"/>
      <c r="K147" s="479"/>
      <c r="L147" s="106"/>
      <c r="M147" s="10"/>
    </row>
    <row r="148" spans="1:13" s="28" customFormat="1" ht="30.75" customHeight="1">
      <c r="A148" s="40"/>
      <c r="B148" s="41"/>
      <c r="C148" s="41"/>
      <c r="D148" s="83"/>
      <c r="E148" s="41"/>
      <c r="F148" s="43"/>
      <c r="G148" s="84"/>
      <c r="H148" s="44"/>
      <c r="I148" s="42"/>
      <c r="J148" s="317" t="s">
        <v>412</v>
      </c>
      <c r="K148" s="317"/>
      <c r="L148" s="106"/>
      <c r="M148" s="29"/>
    </row>
    <row r="149" spans="1:12" ht="19.5" customHeight="1">
      <c r="A149" s="420" t="s">
        <v>388</v>
      </c>
      <c r="B149" s="421"/>
      <c r="C149" s="421"/>
      <c r="D149" s="421"/>
      <c r="E149" s="421"/>
      <c r="F149" s="421"/>
      <c r="G149" s="421"/>
      <c r="H149" s="421"/>
      <c r="I149" s="421"/>
      <c r="J149" s="421"/>
      <c r="K149" s="422"/>
      <c r="L149" s="106"/>
    </row>
    <row r="150" spans="1:12" ht="55.5" customHeight="1">
      <c r="A150" s="47" t="s">
        <v>0</v>
      </c>
      <c r="B150" s="50" t="s">
        <v>2</v>
      </c>
      <c r="C150" s="52" t="s">
        <v>335</v>
      </c>
      <c r="D150" s="50" t="s">
        <v>297</v>
      </c>
      <c r="E150" s="50" t="s">
        <v>67</v>
      </c>
      <c r="F150" s="50" t="s">
        <v>1</v>
      </c>
      <c r="G150" s="50" t="s">
        <v>68</v>
      </c>
      <c r="H150" s="50" t="s">
        <v>274</v>
      </c>
      <c r="I150" s="50" t="s">
        <v>278</v>
      </c>
      <c r="J150" s="351" t="s">
        <v>3</v>
      </c>
      <c r="K150" s="499"/>
      <c r="L150" s="106"/>
    </row>
    <row r="151" spans="1:13" s="22" customFormat="1" ht="24.75" customHeight="1">
      <c r="A151" s="38" t="s">
        <v>69</v>
      </c>
      <c r="B151" s="79" t="s">
        <v>70</v>
      </c>
      <c r="C151" s="61">
        <v>1000</v>
      </c>
      <c r="D151" s="417" t="s">
        <v>336</v>
      </c>
      <c r="E151" s="464">
        <v>180</v>
      </c>
      <c r="F151" s="446" t="s">
        <v>5</v>
      </c>
      <c r="G151" s="467" t="s">
        <v>201</v>
      </c>
      <c r="H151" s="498" t="s">
        <v>276</v>
      </c>
      <c r="I151" s="279">
        <v>107450</v>
      </c>
      <c r="J151" s="394">
        <f>I151*1.2</f>
        <v>128940</v>
      </c>
      <c r="K151" s="395"/>
      <c r="L151" s="265"/>
      <c r="M151" s="194"/>
    </row>
    <row r="152" spans="1:13" s="22" customFormat="1" ht="24.75" customHeight="1">
      <c r="A152" s="38" t="s">
        <v>71</v>
      </c>
      <c r="B152" s="79" t="s">
        <v>72</v>
      </c>
      <c r="C152" s="61">
        <v>1200</v>
      </c>
      <c r="D152" s="506"/>
      <c r="E152" s="464"/>
      <c r="F152" s="447"/>
      <c r="G152" s="467"/>
      <c r="H152" s="418"/>
      <c r="I152" s="279">
        <v>116750</v>
      </c>
      <c r="J152" s="394">
        <f>I152*1.2</f>
        <v>140100</v>
      </c>
      <c r="K152" s="395"/>
      <c r="L152" s="265"/>
      <c r="M152" s="194"/>
    </row>
    <row r="153" spans="1:13" s="28" customFormat="1" ht="24.75" customHeight="1">
      <c r="A153" s="127" t="s">
        <v>163</v>
      </c>
      <c r="B153" s="115" t="s">
        <v>232</v>
      </c>
      <c r="C153" s="186">
        <v>1400</v>
      </c>
      <c r="D153" s="463" t="s">
        <v>290</v>
      </c>
      <c r="E153" s="443">
        <v>300</v>
      </c>
      <c r="F153" s="507" t="s">
        <v>5</v>
      </c>
      <c r="G153" s="475" t="s">
        <v>202</v>
      </c>
      <c r="H153" s="472" t="s">
        <v>275</v>
      </c>
      <c r="I153" s="280">
        <v>271450</v>
      </c>
      <c r="J153" s="511">
        <f>I153*1.2</f>
        <v>325740</v>
      </c>
      <c r="K153" s="512"/>
      <c r="L153" s="266"/>
      <c r="M153" s="194"/>
    </row>
    <row r="154" spans="1:13" s="28" customFormat="1" ht="24.75" customHeight="1">
      <c r="A154" s="127" t="s">
        <v>73</v>
      </c>
      <c r="B154" s="115" t="s">
        <v>233</v>
      </c>
      <c r="C154" s="186">
        <v>1600</v>
      </c>
      <c r="D154" s="465"/>
      <c r="E154" s="444"/>
      <c r="F154" s="508"/>
      <c r="G154" s="476"/>
      <c r="H154" s="473"/>
      <c r="I154" s="280">
        <v>294900</v>
      </c>
      <c r="J154" s="511">
        <f>I154*1.2</f>
        <v>353880</v>
      </c>
      <c r="K154" s="512"/>
      <c r="L154" s="266"/>
      <c r="M154" s="194"/>
    </row>
    <row r="155" spans="1:13" s="28" customFormat="1" ht="24.75" customHeight="1" thickBot="1">
      <c r="A155" s="120" t="s">
        <v>74</v>
      </c>
      <c r="B155" s="141" t="s">
        <v>234</v>
      </c>
      <c r="C155" s="229">
        <v>2000</v>
      </c>
      <c r="D155" s="466"/>
      <c r="E155" s="445"/>
      <c r="F155" s="509"/>
      <c r="G155" s="477"/>
      <c r="H155" s="474"/>
      <c r="I155" s="280">
        <v>327700</v>
      </c>
      <c r="J155" s="511">
        <f>I155*1.2</f>
        <v>393240</v>
      </c>
      <c r="K155" s="512"/>
      <c r="L155" s="266"/>
      <c r="M155" s="194"/>
    </row>
    <row r="156" spans="1:13" s="28" customFormat="1" ht="33" customHeight="1">
      <c r="A156" s="198"/>
      <c r="B156" s="199"/>
      <c r="C156" s="200"/>
      <c r="D156" s="73"/>
      <c r="E156" s="201"/>
      <c r="F156" s="202"/>
      <c r="G156" s="203"/>
      <c r="H156" s="204"/>
      <c r="I156" s="205"/>
      <c r="J156" s="206"/>
      <c r="K156" s="207"/>
      <c r="L156" s="110"/>
      <c r="M156" s="45"/>
    </row>
    <row r="157" spans="1:12" s="31" customFormat="1" ht="19.5" customHeight="1">
      <c r="A157" s="420" t="s">
        <v>389</v>
      </c>
      <c r="B157" s="421"/>
      <c r="C157" s="421"/>
      <c r="D157" s="421"/>
      <c r="E157" s="421"/>
      <c r="F157" s="421"/>
      <c r="G157" s="421"/>
      <c r="H157" s="421"/>
      <c r="I157" s="421"/>
      <c r="J157" s="421"/>
      <c r="K157" s="422"/>
      <c r="L157" s="106"/>
    </row>
    <row r="158" spans="1:12" ht="50.25" customHeight="1">
      <c r="A158" s="47" t="s">
        <v>0</v>
      </c>
      <c r="B158" s="50" t="s">
        <v>2</v>
      </c>
      <c r="C158" s="52" t="s">
        <v>335</v>
      </c>
      <c r="D158" s="50" t="s">
        <v>292</v>
      </c>
      <c r="E158" s="85" t="s">
        <v>100</v>
      </c>
      <c r="F158" s="50" t="s">
        <v>1</v>
      </c>
      <c r="G158" s="85" t="s">
        <v>101</v>
      </c>
      <c r="H158" s="50" t="s">
        <v>278</v>
      </c>
      <c r="I158" s="50" t="s">
        <v>3</v>
      </c>
      <c r="J158" s="50" t="s">
        <v>340</v>
      </c>
      <c r="K158" s="97" t="s">
        <v>419</v>
      </c>
      <c r="L158" s="106"/>
    </row>
    <row r="159" spans="1:13" s="22" customFormat="1" ht="25.5" customHeight="1">
      <c r="A159" s="174" t="s">
        <v>366</v>
      </c>
      <c r="B159" s="79" t="s">
        <v>283</v>
      </c>
      <c r="C159" s="61">
        <v>1400</v>
      </c>
      <c r="D159" s="192" t="s">
        <v>290</v>
      </c>
      <c r="E159" s="191">
        <v>240</v>
      </c>
      <c r="F159" s="191" t="s">
        <v>5</v>
      </c>
      <c r="G159" s="191" t="s">
        <v>148</v>
      </c>
      <c r="H159" s="275">
        <v>353100</v>
      </c>
      <c r="I159" s="86">
        <f>H159*1.2</f>
        <v>423720</v>
      </c>
      <c r="J159" s="298" t="s">
        <v>7</v>
      </c>
      <c r="K159" s="210" t="s">
        <v>7</v>
      </c>
      <c r="L159" s="265"/>
      <c r="M159" s="268"/>
    </row>
    <row r="160" spans="1:13" s="28" customFormat="1" ht="24.75" customHeight="1">
      <c r="A160" s="77" t="s">
        <v>367</v>
      </c>
      <c r="B160" s="115" t="s">
        <v>235</v>
      </c>
      <c r="C160" s="598">
        <v>1600</v>
      </c>
      <c r="D160" s="399" t="s">
        <v>291</v>
      </c>
      <c r="E160" s="463">
        <v>414</v>
      </c>
      <c r="F160" s="193" t="s">
        <v>5</v>
      </c>
      <c r="G160" s="463" t="s">
        <v>148</v>
      </c>
      <c r="H160" s="274">
        <v>473800</v>
      </c>
      <c r="I160" s="87">
        <f>H160*1.2</f>
        <v>568560</v>
      </c>
      <c r="J160" s="274">
        <v>810</v>
      </c>
      <c r="K160" s="149">
        <f>J160*1.2</f>
        <v>972</v>
      </c>
      <c r="L160" s="266"/>
      <c r="M160" s="268"/>
    </row>
    <row r="161" spans="1:13" s="28" customFormat="1" ht="24.75" customHeight="1">
      <c r="A161" s="77" t="s">
        <v>368</v>
      </c>
      <c r="B161" s="143" t="s">
        <v>236</v>
      </c>
      <c r="C161" s="391"/>
      <c r="D161" s="400"/>
      <c r="E161" s="335"/>
      <c r="F161" s="193" t="s">
        <v>11</v>
      </c>
      <c r="G161" s="335"/>
      <c r="H161" s="274">
        <v>509800</v>
      </c>
      <c r="I161" s="87">
        <f aca="true" t="shared" si="11" ref="I161:I173">H161*1.2</f>
        <v>611760</v>
      </c>
      <c r="J161" s="274">
        <v>24200</v>
      </c>
      <c r="K161" s="149">
        <f aca="true" t="shared" si="12" ref="K161:K169">J161*1.2</f>
        <v>29040</v>
      </c>
      <c r="L161" s="266"/>
      <c r="M161" s="268"/>
    </row>
    <row r="162" spans="1:13" s="22" customFormat="1" ht="24.75" customHeight="1">
      <c r="A162" s="78" t="s">
        <v>369</v>
      </c>
      <c r="B162" s="116" t="s">
        <v>237</v>
      </c>
      <c r="C162" s="390">
        <v>1800</v>
      </c>
      <c r="D162" s="388" t="s">
        <v>291</v>
      </c>
      <c r="E162" s="348">
        <v>414</v>
      </c>
      <c r="F162" s="61" t="s">
        <v>5</v>
      </c>
      <c r="G162" s="510" t="s">
        <v>148</v>
      </c>
      <c r="H162" s="275">
        <v>494350</v>
      </c>
      <c r="I162" s="86">
        <f t="shared" si="11"/>
        <v>593220</v>
      </c>
      <c r="J162" s="275">
        <v>810</v>
      </c>
      <c r="K162" s="132">
        <f t="shared" si="12"/>
        <v>972</v>
      </c>
      <c r="L162" s="265"/>
      <c r="M162" s="268"/>
    </row>
    <row r="163" spans="1:13" s="22" customFormat="1" ht="24.75" customHeight="1">
      <c r="A163" s="78" t="s">
        <v>370</v>
      </c>
      <c r="B163" s="142" t="s">
        <v>238</v>
      </c>
      <c r="C163" s="391"/>
      <c r="D163" s="389"/>
      <c r="E163" s="349"/>
      <c r="F163" s="61" t="s">
        <v>11</v>
      </c>
      <c r="G163" s="349"/>
      <c r="H163" s="275">
        <v>530400</v>
      </c>
      <c r="I163" s="86">
        <f t="shared" si="11"/>
        <v>636480</v>
      </c>
      <c r="J163" s="275">
        <v>24200</v>
      </c>
      <c r="K163" s="132">
        <f t="shared" si="12"/>
        <v>29040</v>
      </c>
      <c r="L163" s="265"/>
      <c r="M163" s="268"/>
    </row>
    <row r="164" spans="1:13" s="28" customFormat="1" ht="24.75" customHeight="1">
      <c r="A164" s="77" t="s">
        <v>371</v>
      </c>
      <c r="B164" s="143" t="s">
        <v>239</v>
      </c>
      <c r="C164" s="598">
        <v>2000</v>
      </c>
      <c r="D164" s="399" t="s">
        <v>293</v>
      </c>
      <c r="E164" s="463">
        <v>514</v>
      </c>
      <c r="F164" s="151" t="s">
        <v>5</v>
      </c>
      <c r="G164" s="475" t="s">
        <v>148</v>
      </c>
      <c r="H164" s="274">
        <v>572450</v>
      </c>
      <c r="I164" s="87">
        <f t="shared" si="11"/>
        <v>686940</v>
      </c>
      <c r="J164" s="274">
        <v>855</v>
      </c>
      <c r="K164" s="149">
        <f t="shared" si="12"/>
        <v>1026</v>
      </c>
      <c r="L164" s="266"/>
      <c r="M164" s="45"/>
    </row>
    <row r="165" spans="1:13" s="28" customFormat="1" ht="24.75" customHeight="1">
      <c r="A165" s="77" t="s">
        <v>372</v>
      </c>
      <c r="B165" s="143" t="s">
        <v>240</v>
      </c>
      <c r="C165" s="391"/>
      <c r="D165" s="400"/>
      <c r="E165" s="335"/>
      <c r="F165" s="151" t="s">
        <v>11</v>
      </c>
      <c r="G165" s="335"/>
      <c r="H165" s="274">
        <v>611100</v>
      </c>
      <c r="I165" s="87">
        <f t="shared" si="11"/>
        <v>733320</v>
      </c>
      <c r="J165" s="274">
        <v>27800</v>
      </c>
      <c r="K165" s="149">
        <f t="shared" si="12"/>
        <v>33360</v>
      </c>
      <c r="L165" s="266"/>
      <c r="M165" s="45"/>
    </row>
    <row r="166" spans="1:13" s="22" customFormat="1" ht="24.75" customHeight="1">
      <c r="A166" s="78" t="s">
        <v>373</v>
      </c>
      <c r="B166" s="142" t="s">
        <v>241</v>
      </c>
      <c r="C166" s="390">
        <v>2200</v>
      </c>
      <c r="D166" s="388" t="s">
        <v>293</v>
      </c>
      <c r="E166" s="348">
        <v>514</v>
      </c>
      <c r="F166" s="61" t="s">
        <v>5</v>
      </c>
      <c r="G166" s="510" t="s">
        <v>148</v>
      </c>
      <c r="H166" s="275">
        <v>611100</v>
      </c>
      <c r="I166" s="86">
        <f t="shared" si="11"/>
        <v>733320</v>
      </c>
      <c r="J166" s="275">
        <v>855</v>
      </c>
      <c r="K166" s="132">
        <f t="shared" si="12"/>
        <v>1026</v>
      </c>
      <c r="L166" s="265"/>
      <c r="M166" s="45"/>
    </row>
    <row r="167" spans="1:13" s="22" customFormat="1" ht="24.75" customHeight="1">
      <c r="A167" s="78" t="s">
        <v>374</v>
      </c>
      <c r="B167" s="142" t="s">
        <v>242</v>
      </c>
      <c r="C167" s="391"/>
      <c r="D167" s="389"/>
      <c r="E167" s="349"/>
      <c r="F167" s="61" t="s">
        <v>11</v>
      </c>
      <c r="G167" s="349"/>
      <c r="H167" s="275">
        <v>641650</v>
      </c>
      <c r="I167" s="86">
        <f t="shared" si="11"/>
        <v>769980</v>
      </c>
      <c r="J167" s="275">
        <v>27800</v>
      </c>
      <c r="K167" s="132">
        <f t="shared" si="12"/>
        <v>33360</v>
      </c>
      <c r="L167" s="265"/>
      <c r="M167" s="45"/>
    </row>
    <row r="168" spans="1:13" s="28" customFormat="1" ht="24.75" customHeight="1">
      <c r="A168" s="77" t="s">
        <v>375</v>
      </c>
      <c r="B168" s="143" t="s">
        <v>243</v>
      </c>
      <c r="C168" s="598">
        <v>2400</v>
      </c>
      <c r="D168" s="399" t="s">
        <v>293</v>
      </c>
      <c r="E168" s="463">
        <v>514</v>
      </c>
      <c r="F168" s="151" t="s">
        <v>5</v>
      </c>
      <c r="G168" s="475" t="s">
        <v>148</v>
      </c>
      <c r="H168" s="274">
        <v>714850</v>
      </c>
      <c r="I168" s="87">
        <f t="shared" si="11"/>
        <v>857820</v>
      </c>
      <c r="J168" s="274">
        <v>855</v>
      </c>
      <c r="K168" s="149">
        <f t="shared" si="12"/>
        <v>1026</v>
      </c>
      <c r="L168" s="266"/>
      <c r="M168" s="45"/>
    </row>
    <row r="169" spans="1:13" s="28" customFormat="1" ht="24.75" customHeight="1">
      <c r="A169" s="77" t="s">
        <v>376</v>
      </c>
      <c r="B169" s="143" t="s">
        <v>244</v>
      </c>
      <c r="C169" s="391"/>
      <c r="D169" s="400"/>
      <c r="E169" s="335"/>
      <c r="F169" s="151" t="s">
        <v>11</v>
      </c>
      <c r="G169" s="335"/>
      <c r="H169" s="274">
        <v>749000</v>
      </c>
      <c r="I169" s="87">
        <f t="shared" si="11"/>
        <v>898800</v>
      </c>
      <c r="J169" s="274">
        <v>27800</v>
      </c>
      <c r="K169" s="149">
        <f t="shared" si="12"/>
        <v>33360</v>
      </c>
      <c r="L169" s="266"/>
      <c r="M169" s="45"/>
    </row>
    <row r="170" spans="1:13" s="22" customFormat="1" ht="24.75" customHeight="1">
      <c r="A170" s="315" t="s">
        <v>377</v>
      </c>
      <c r="B170" s="135" t="s">
        <v>8</v>
      </c>
      <c r="C170" s="390">
        <v>2800</v>
      </c>
      <c r="D170" s="177" t="s">
        <v>294</v>
      </c>
      <c r="E170" s="609">
        <v>800</v>
      </c>
      <c r="F170" s="61" t="s">
        <v>5</v>
      </c>
      <c r="G170" s="626" t="s">
        <v>75</v>
      </c>
      <c r="H170" s="275">
        <v>1289400</v>
      </c>
      <c r="I170" s="183">
        <f t="shared" si="11"/>
        <v>1547280</v>
      </c>
      <c r="J170" s="299" t="s">
        <v>7</v>
      </c>
      <c r="K170" s="178" t="s">
        <v>7</v>
      </c>
      <c r="L170" s="265"/>
      <c r="M170" s="194"/>
    </row>
    <row r="171" spans="1:13" s="22" customFormat="1" ht="24.75" customHeight="1">
      <c r="A171" s="315" t="s">
        <v>378</v>
      </c>
      <c r="B171" s="135" t="s">
        <v>8</v>
      </c>
      <c r="C171" s="391"/>
      <c r="D171" s="177" t="s">
        <v>295</v>
      </c>
      <c r="E171" s="610"/>
      <c r="F171" s="61" t="s">
        <v>11</v>
      </c>
      <c r="G171" s="627"/>
      <c r="H171" s="275">
        <v>1289400</v>
      </c>
      <c r="I171" s="183">
        <f t="shared" si="11"/>
        <v>1547280</v>
      </c>
      <c r="J171" s="299" t="s">
        <v>7</v>
      </c>
      <c r="K171" s="178" t="s">
        <v>7</v>
      </c>
      <c r="L171" s="265"/>
      <c r="M171" s="194"/>
    </row>
    <row r="172" spans="1:13" s="28" customFormat="1" ht="24.75" customHeight="1">
      <c r="A172" s="315" t="s">
        <v>379</v>
      </c>
      <c r="B172" s="230" t="s">
        <v>8</v>
      </c>
      <c r="C172" s="231">
        <v>3000</v>
      </c>
      <c r="D172" s="518" t="s">
        <v>296</v>
      </c>
      <c r="E172" s="161" t="s">
        <v>145</v>
      </c>
      <c r="F172" s="218" t="s">
        <v>11</v>
      </c>
      <c r="G172" s="218" t="s">
        <v>75</v>
      </c>
      <c r="H172" s="274">
        <v>2125200</v>
      </c>
      <c r="I172" s="182">
        <f t="shared" si="11"/>
        <v>2550240</v>
      </c>
      <c r="J172" s="300" t="s">
        <v>7</v>
      </c>
      <c r="K172" s="175" t="s">
        <v>7</v>
      </c>
      <c r="L172" s="266"/>
      <c r="M172" s="194"/>
    </row>
    <row r="173" spans="1:13" s="28" customFormat="1" ht="24.75" customHeight="1" thickBot="1">
      <c r="A173" s="316" t="s">
        <v>380</v>
      </c>
      <c r="B173" s="121" t="s">
        <v>8</v>
      </c>
      <c r="C173" s="232">
        <v>3300</v>
      </c>
      <c r="D173" s="445"/>
      <c r="E173" s="224" t="s">
        <v>145</v>
      </c>
      <c r="F173" s="225" t="s">
        <v>11</v>
      </c>
      <c r="G173" s="225" t="s">
        <v>75</v>
      </c>
      <c r="H173" s="293">
        <v>2306325</v>
      </c>
      <c r="I173" s="240">
        <f t="shared" si="11"/>
        <v>2767590</v>
      </c>
      <c r="J173" s="301" t="s">
        <v>7</v>
      </c>
      <c r="K173" s="226" t="s">
        <v>7</v>
      </c>
      <c r="L173" s="266"/>
      <c r="M173" s="194"/>
    </row>
    <row r="174" spans="1:13" s="28" customFormat="1" ht="39.75" customHeight="1">
      <c r="A174" s="107" t="s">
        <v>381</v>
      </c>
      <c r="B174" s="90"/>
      <c r="C174" s="90"/>
      <c r="D174" s="90"/>
      <c r="E174" s="84"/>
      <c r="F174" s="43"/>
      <c r="G174" s="42"/>
      <c r="H174" s="43"/>
      <c r="I174" s="91"/>
      <c r="J174" s="45"/>
      <c r="K174" s="43"/>
      <c r="M174" s="29"/>
    </row>
    <row r="175" spans="1:13" s="28" customFormat="1" ht="19.5" customHeight="1">
      <c r="A175" s="420" t="s">
        <v>395</v>
      </c>
      <c r="B175" s="421"/>
      <c r="C175" s="421"/>
      <c r="D175" s="421"/>
      <c r="E175" s="421"/>
      <c r="F175" s="421"/>
      <c r="G175" s="421"/>
      <c r="H175" s="421"/>
      <c r="I175" s="421"/>
      <c r="J175" s="421"/>
      <c r="K175" s="422"/>
      <c r="M175" s="29"/>
    </row>
    <row r="176" spans="1:13" s="28" customFormat="1" ht="37.5" customHeight="1">
      <c r="A176" s="47" t="s">
        <v>0</v>
      </c>
      <c r="B176" s="351" t="s">
        <v>76</v>
      </c>
      <c r="C176" s="321"/>
      <c r="D176" s="50" t="s">
        <v>1</v>
      </c>
      <c r="E176" s="50" t="s">
        <v>415</v>
      </c>
      <c r="F176" s="351" t="s">
        <v>77</v>
      </c>
      <c r="G176" s="321"/>
      <c r="H176" s="50" t="s">
        <v>278</v>
      </c>
      <c r="I176" s="50" t="s">
        <v>3</v>
      </c>
      <c r="J176" s="50" t="s">
        <v>340</v>
      </c>
      <c r="K176" s="97" t="s">
        <v>425</v>
      </c>
      <c r="M176" s="29"/>
    </row>
    <row r="177" spans="1:13" s="28" customFormat="1" ht="30" customHeight="1">
      <c r="A177" s="38" t="s">
        <v>316</v>
      </c>
      <c r="B177" s="606" t="s">
        <v>416</v>
      </c>
      <c r="C177" s="324"/>
      <c r="D177" s="264" t="s">
        <v>5</v>
      </c>
      <c r="E177" s="213" t="s">
        <v>318</v>
      </c>
      <c r="F177" s="354" t="s">
        <v>146</v>
      </c>
      <c r="G177" s="324"/>
      <c r="H177" s="275">
        <v>691700</v>
      </c>
      <c r="I177" s="86">
        <f>H177*1.2</f>
        <v>830040</v>
      </c>
      <c r="J177" s="294">
        <v>400</v>
      </c>
      <c r="K177" s="132">
        <f>J177*1.2</f>
        <v>480</v>
      </c>
      <c r="M177" s="29"/>
    </row>
    <row r="178" spans="1:13" s="28" customFormat="1" ht="30" customHeight="1">
      <c r="A178" s="38" t="s">
        <v>317</v>
      </c>
      <c r="B178" s="355"/>
      <c r="C178" s="356"/>
      <c r="D178" s="61" t="s">
        <v>11</v>
      </c>
      <c r="E178" s="133" t="s">
        <v>319</v>
      </c>
      <c r="F178" s="355"/>
      <c r="G178" s="356"/>
      <c r="H178" s="275">
        <v>691700</v>
      </c>
      <c r="I178" s="86">
        <f>H178*1.2</f>
        <v>830040</v>
      </c>
      <c r="J178" s="294">
        <v>21100</v>
      </c>
      <c r="K178" s="132">
        <f>J178*1.2</f>
        <v>25320</v>
      </c>
      <c r="M178" s="29"/>
    </row>
    <row r="179" spans="1:13" s="28" customFormat="1" ht="54.75" customHeight="1" thickBot="1">
      <c r="A179" s="312" t="s">
        <v>156</v>
      </c>
      <c r="B179" s="352" t="s">
        <v>78</v>
      </c>
      <c r="C179" s="353"/>
      <c r="D179" s="357" t="s">
        <v>79</v>
      </c>
      <c r="E179" s="347"/>
      <c r="F179" s="347"/>
      <c r="G179" s="353"/>
      <c r="H179" s="302">
        <v>1200000</v>
      </c>
      <c r="I179" s="240">
        <f>H179*1.2</f>
        <v>1440000</v>
      </c>
      <c r="J179" s="303" t="s">
        <v>7</v>
      </c>
      <c r="K179" s="168" t="s">
        <v>7</v>
      </c>
      <c r="M179" s="29"/>
    </row>
    <row r="180" spans="1:11" ht="47.25" customHeight="1">
      <c r="A180" s="513"/>
      <c r="B180" s="513"/>
      <c r="C180" s="513"/>
      <c r="D180" s="513"/>
      <c r="E180" s="513"/>
      <c r="F180" s="513"/>
      <c r="G180" s="513"/>
      <c r="H180" s="13"/>
      <c r="I180" s="13"/>
      <c r="J180" s="317"/>
      <c r="K180" s="317"/>
    </row>
    <row r="181" spans="1:11" ht="40.5" customHeight="1">
      <c r="A181" s="11"/>
      <c r="B181" s="4"/>
      <c r="C181" s="4"/>
      <c r="D181" s="4"/>
      <c r="E181" s="4"/>
      <c r="F181" s="4"/>
      <c r="G181" s="4"/>
      <c r="H181" s="4"/>
      <c r="I181" s="4"/>
      <c r="J181" s="317" t="s">
        <v>412</v>
      </c>
      <c r="K181" s="317"/>
    </row>
    <row r="182" spans="1:11" ht="21" customHeight="1">
      <c r="A182" s="331" t="s">
        <v>390</v>
      </c>
      <c r="B182" s="332"/>
      <c r="C182" s="332"/>
      <c r="D182" s="332"/>
      <c r="E182" s="332"/>
      <c r="F182" s="332"/>
      <c r="G182" s="332"/>
      <c r="H182" s="332"/>
      <c r="I182" s="332"/>
      <c r="J182" s="332"/>
      <c r="K182" s="333"/>
    </row>
    <row r="183" spans="1:11" ht="42.75" customHeight="1">
      <c r="A183" s="47" t="s">
        <v>0</v>
      </c>
      <c r="B183" s="111" t="s">
        <v>124</v>
      </c>
      <c r="C183" s="111" t="s">
        <v>90</v>
      </c>
      <c r="D183" s="336" t="s">
        <v>1</v>
      </c>
      <c r="E183" s="336"/>
      <c r="F183" s="319" t="s">
        <v>29</v>
      </c>
      <c r="G183" s="320"/>
      <c r="H183" s="320"/>
      <c r="I183" s="321"/>
      <c r="J183" s="150" t="s">
        <v>281</v>
      </c>
      <c r="K183" s="54" t="s">
        <v>119</v>
      </c>
    </row>
    <row r="184" spans="1:13" ht="27.75" customHeight="1">
      <c r="A184" s="38" t="s">
        <v>273</v>
      </c>
      <c r="B184" s="60" t="s">
        <v>277</v>
      </c>
      <c r="C184" s="60" t="s">
        <v>91</v>
      </c>
      <c r="D184" s="604" t="s">
        <v>5</v>
      </c>
      <c r="E184" s="605"/>
      <c r="F184" s="322" t="s">
        <v>328</v>
      </c>
      <c r="G184" s="323"/>
      <c r="H184" s="323"/>
      <c r="I184" s="324"/>
      <c r="J184" s="304">
        <v>1133200</v>
      </c>
      <c r="K184" s="169">
        <f>J184*1.2</f>
        <v>1359840</v>
      </c>
      <c r="L184" s="271"/>
      <c r="M184" s="196"/>
    </row>
    <row r="185" spans="1:13" ht="27.75" customHeight="1">
      <c r="A185" s="153" t="s">
        <v>92</v>
      </c>
      <c r="B185" s="337" t="s">
        <v>55</v>
      </c>
      <c r="C185" s="337" t="s">
        <v>91</v>
      </c>
      <c r="D185" s="318" t="s">
        <v>5</v>
      </c>
      <c r="E185" s="318"/>
      <c r="F185" s="325"/>
      <c r="G185" s="326"/>
      <c r="H185" s="326"/>
      <c r="I185" s="327"/>
      <c r="J185" s="305">
        <v>1552000</v>
      </c>
      <c r="K185" s="173">
        <f aca="true" t="shared" si="13" ref="K185:K190">J185*1.2</f>
        <v>1862400</v>
      </c>
      <c r="L185" s="272"/>
      <c r="M185" s="196"/>
    </row>
    <row r="186" spans="1:13" ht="27.75" customHeight="1">
      <c r="A186" s="153" t="s">
        <v>93</v>
      </c>
      <c r="B186" s="338"/>
      <c r="C186" s="338"/>
      <c r="D186" s="318" t="s">
        <v>11</v>
      </c>
      <c r="E186" s="318"/>
      <c r="F186" s="325"/>
      <c r="G186" s="326"/>
      <c r="H186" s="326"/>
      <c r="I186" s="327"/>
      <c r="J186" s="305">
        <v>1578500</v>
      </c>
      <c r="K186" s="173">
        <f t="shared" si="13"/>
        <v>1894200</v>
      </c>
      <c r="L186" s="272"/>
      <c r="M186" s="196"/>
    </row>
    <row r="187" spans="1:13" ht="27.75" customHeight="1">
      <c r="A187" s="38" t="s">
        <v>128</v>
      </c>
      <c r="B187" s="426" t="s">
        <v>94</v>
      </c>
      <c r="C187" s="426" t="s">
        <v>91</v>
      </c>
      <c r="D187" s="464" t="s">
        <v>5</v>
      </c>
      <c r="E187" s="464"/>
      <c r="F187" s="325"/>
      <c r="G187" s="326"/>
      <c r="H187" s="326"/>
      <c r="I187" s="327"/>
      <c r="J187" s="304">
        <v>2324850</v>
      </c>
      <c r="K187" s="169">
        <f>J187*1.2</f>
        <v>2789820</v>
      </c>
      <c r="L187" s="271"/>
      <c r="M187" s="196"/>
    </row>
    <row r="188" spans="1:13" ht="27.75" customHeight="1">
      <c r="A188" s="38" t="s">
        <v>129</v>
      </c>
      <c r="B188" s="419"/>
      <c r="C188" s="419"/>
      <c r="D188" s="464" t="s">
        <v>11</v>
      </c>
      <c r="E188" s="464"/>
      <c r="F188" s="325"/>
      <c r="G188" s="326"/>
      <c r="H188" s="326"/>
      <c r="I188" s="327"/>
      <c r="J188" s="304">
        <v>2357300</v>
      </c>
      <c r="K188" s="169">
        <f>J188*1.2</f>
        <v>2828760</v>
      </c>
      <c r="L188" s="271"/>
      <c r="M188" s="196"/>
    </row>
    <row r="189" spans="1:13" ht="27.75" customHeight="1">
      <c r="A189" s="127" t="s">
        <v>95</v>
      </c>
      <c r="B189" s="334" t="s">
        <v>96</v>
      </c>
      <c r="C189" s="334" t="s">
        <v>91</v>
      </c>
      <c r="D189" s="398" t="s">
        <v>5</v>
      </c>
      <c r="E189" s="398"/>
      <c r="F189" s="325"/>
      <c r="G189" s="326"/>
      <c r="H189" s="326"/>
      <c r="I189" s="327"/>
      <c r="J189" s="305">
        <v>2374900</v>
      </c>
      <c r="K189" s="173">
        <f t="shared" si="13"/>
        <v>2849880</v>
      </c>
      <c r="L189" s="272"/>
      <c r="M189" s="196"/>
    </row>
    <row r="190" spans="1:13" ht="27.75" customHeight="1">
      <c r="A190" s="127" t="s">
        <v>97</v>
      </c>
      <c r="B190" s="335"/>
      <c r="C190" s="335"/>
      <c r="D190" s="398" t="s">
        <v>11</v>
      </c>
      <c r="E190" s="398"/>
      <c r="F190" s="325"/>
      <c r="G190" s="326"/>
      <c r="H190" s="326"/>
      <c r="I190" s="327"/>
      <c r="J190" s="305">
        <v>2437050</v>
      </c>
      <c r="K190" s="173">
        <f t="shared" si="13"/>
        <v>2924460</v>
      </c>
      <c r="L190" s="272"/>
      <c r="M190" s="196"/>
    </row>
    <row r="191" spans="1:13" ht="27.75" customHeight="1">
      <c r="A191" s="38" t="s">
        <v>289</v>
      </c>
      <c r="B191" s="341">
        <v>30</v>
      </c>
      <c r="C191" s="341">
        <v>3</v>
      </c>
      <c r="D191" s="339" t="s">
        <v>5</v>
      </c>
      <c r="E191" s="340"/>
      <c r="F191" s="325"/>
      <c r="G191" s="326"/>
      <c r="H191" s="326"/>
      <c r="I191" s="327"/>
      <c r="J191" s="304">
        <v>2437050</v>
      </c>
      <c r="K191" s="169">
        <f>J191*1.2</f>
        <v>2924460</v>
      </c>
      <c r="L191" s="271"/>
      <c r="M191" s="196"/>
    </row>
    <row r="192" spans="1:13" s="28" customFormat="1" ht="27.75" customHeight="1" thickBot="1">
      <c r="A192" s="82" t="s">
        <v>315</v>
      </c>
      <c r="B192" s="342"/>
      <c r="C192" s="342"/>
      <c r="D192" s="514" t="s">
        <v>11</v>
      </c>
      <c r="E192" s="515"/>
      <c r="F192" s="328"/>
      <c r="G192" s="329"/>
      <c r="H192" s="329"/>
      <c r="I192" s="330"/>
      <c r="J192" s="306" t="s">
        <v>306</v>
      </c>
      <c r="K192" s="227" t="s">
        <v>306</v>
      </c>
      <c r="M192" s="197"/>
    </row>
    <row r="193" spans="1:13" s="28" customFormat="1" ht="27.75" customHeight="1">
      <c r="A193" s="242"/>
      <c r="B193" s="73"/>
      <c r="C193" s="73"/>
      <c r="D193" s="243"/>
      <c r="E193" s="244"/>
      <c r="F193" s="245"/>
      <c r="G193" s="245"/>
      <c r="H193" s="245"/>
      <c r="I193" s="245"/>
      <c r="J193" s="246"/>
      <c r="K193" s="247"/>
      <c r="M193" s="197"/>
    </row>
    <row r="194" spans="1:13" ht="19.5" customHeight="1">
      <c r="A194" s="331" t="s">
        <v>396</v>
      </c>
      <c r="B194" s="332"/>
      <c r="C194" s="332"/>
      <c r="D194" s="332"/>
      <c r="E194" s="332"/>
      <c r="F194" s="332"/>
      <c r="G194" s="332"/>
      <c r="H194" s="332"/>
      <c r="I194" s="332"/>
      <c r="J194" s="332"/>
      <c r="K194" s="333"/>
      <c r="M194" s="197"/>
    </row>
    <row r="195" spans="1:13" ht="24.75" customHeight="1">
      <c r="A195" s="47" t="s">
        <v>0</v>
      </c>
      <c r="B195" s="351" t="s">
        <v>29</v>
      </c>
      <c r="C195" s="320"/>
      <c r="D195" s="320"/>
      <c r="E195" s="320"/>
      <c r="F195" s="320"/>
      <c r="G195" s="320"/>
      <c r="H195" s="320"/>
      <c r="I195" s="320"/>
      <c r="J195" s="50" t="s">
        <v>282</v>
      </c>
      <c r="K195" s="54" t="s">
        <v>118</v>
      </c>
      <c r="M195" s="10"/>
    </row>
    <row r="196" spans="1:13" ht="24.75" customHeight="1">
      <c r="A196" s="350" t="s">
        <v>133</v>
      </c>
      <c r="B196" s="345" t="s">
        <v>113</v>
      </c>
      <c r="C196" s="320"/>
      <c r="D196" s="320"/>
      <c r="E196" s="320"/>
      <c r="F196" s="320"/>
      <c r="G196" s="320"/>
      <c r="H196" s="320"/>
      <c r="I196" s="320"/>
      <c r="J196" s="382">
        <v>76675</v>
      </c>
      <c r="K196" s="384">
        <f>J196*1.2</f>
        <v>92010</v>
      </c>
      <c r="M196" s="10"/>
    </row>
    <row r="197" spans="1:13" ht="18" customHeight="1">
      <c r="A197" s="350"/>
      <c r="B197" s="345" t="s">
        <v>99</v>
      </c>
      <c r="C197" s="320"/>
      <c r="D197" s="320"/>
      <c r="E197" s="320"/>
      <c r="F197" s="320"/>
      <c r="G197" s="320"/>
      <c r="H197" s="320"/>
      <c r="I197" s="320"/>
      <c r="J197" s="383"/>
      <c r="K197" s="384"/>
      <c r="M197" s="10"/>
    </row>
    <row r="198" spans="1:13" ht="39.75" customHeight="1">
      <c r="A198" s="49" t="s">
        <v>134</v>
      </c>
      <c r="B198" s="378" t="s">
        <v>410</v>
      </c>
      <c r="C198" s="320"/>
      <c r="D198" s="320"/>
      <c r="E198" s="320"/>
      <c r="F198" s="320"/>
      <c r="G198" s="320"/>
      <c r="H198" s="320"/>
      <c r="I198" s="320"/>
      <c r="J198" s="286">
        <v>83300</v>
      </c>
      <c r="K198" s="108">
        <f>J198*1.2</f>
        <v>99960</v>
      </c>
      <c r="M198" s="34"/>
    </row>
    <row r="199" spans="1:13" ht="39.75" customHeight="1">
      <c r="A199" s="38" t="s">
        <v>135</v>
      </c>
      <c r="B199" s="376" t="s">
        <v>323</v>
      </c>
      <c r="C199" s="320"/>
      <c r="D199" s="320"/>
      <c r="E199" s="320"/>
      <c r="F199" s="320"/>
      <c r="G199" s="320"/>
      <c r="H199" s="320"/>
      <c r="I199" s="320"/>
      <c r="J199" s="275">
        <v>216600</v>
      </c>
      <c r="K199" s="132">
        <f>J199*1.2</f>
        <v>259920</v>
      </c>
      <c r="M199" s="194"/>
    </row>
    <row r="200" spans="1:13" s="20" customFormat="1" ht="39.75" customHeight="1">
      <c r="A200" s="313" t="s">
        <v>136</v>
      </c>
      <c r="B200" s="377" t="s">
        <v>287</v>
      </c>
      <c r="C200" s="320"/>
      <c r="D200" s="320"/>
      <c r="E200" s="320"/>
      <c r="F200" s="320"/>
      <c r="G200" s="320"/>
      <c r="H200" s="320"/>
      <c r="I200" s="320"/>
      <c r="J200" s="286">
        <v>274100</v>
      </c>
      <c r="K200" s="108">
        <f>J200*1.2</f>
        <v>328920</v>
      </c>
      <c r="M200" s="34"/>
    </row>
    <row r="201" spans="1:13" ht="39.75" customHeight="1" thickBot="1">
      <c r="A201" s="312" t="s">
        <v>137</v>
      </c>
      <c r="B201" s="346" t="s">
        <v>170</v>
      </c>
      <c r="C201" s="347"/>
      <c r="D201" s="347"/>
      <c r="E201" s="347"/>
      <c r="F201" s="347"/>
      <c r="G201" s="347"/>
      <c r="H201" s="347"/>
      <c r="I201" s="347"/>
      <c r="J201" s="275">
        <v>420460</v>
      </c>
      <c r="K201" s="132">
        <f>J201*1.2</f>
        <v>504552</v>
      </c>
      <c r="M201" s="194"/>
    </row>
    <row r="202" spans="1:11" ht="17.25" customHeight="1">
      <c r="A202" s="67"/>
      <c r="B202" s="68"/>
      <c r="C202" s="68"/>
      <c r="D202" s="69"/>
      <c r="E202" s="68"/>
      <c r="F202" s="68"/>
      <c r="G202" s="70"/>
      <c r="H202" s="71"/>
      <c r="I202" s="71"/>
      <c r="J202" s="72"/>
      <c r="K202" s="73"/>
    </row>
    <row r="203" spans="1:13" ht="19.5" customHeight="1">
      <c r="A203" s="331" t="s">
        <v>409</v>
      </c>
      <c r="B203" s="332"/>
      <c r="C203" s="332"/>
      <c r="D203" s="332"/>
      <c r="E203" s="332"/>
      <c r="F203" s="332"/>
      <c r="G203" s="332"/>
      <c r="H203" s="332"/>
      <c r="I203" s="332"/>
      <c r="J203" s="332"/>
      <c r="K203" s="333"/>
      <c r="M203" s="10"/>
    </row>
    <row r="204" spans="1:13" ht="24.75" customHeight="1">
      <c r="A204" s="47" t="s">
        <v>0</v>
      </c>
      <c r="B204" s="351" t="s">
        <v>29</v>
      </c>
      <c r="C204" s="320"/>
      <c r="D204" s="320"/>
      <c r="E204" s="320"/>
      <c r="F204" s="320"/>
      <c r="G204" s="320"/>
      <c r="H204" s="320"/>
      <c r="I204" s="320"/>
      <c r="J204" s="50" t="s">
        <v>278</v>
      </c>
      <c r="K204" s="170" t="s">
        <v>118</v>
      </c>
      <c r="M204" s="10"/>
    </row>
    <row r="205" spans="1:11" s="20" customFormat="1" ht="24.75" customHeight="1">
      <c r="A205" s="313" t="s">
        <v>131</v>
      </c>
      <c r="B205" s="345" t="s">
        <v>166</v>
      </c>
      <c r="C205" s="375"/>
      <c r="D205" s="375"/>
      <c r="E205" s="375"/>
      <c r="F205" s="375"/>
      <c r="G205" s="375"/>
      <c r="H205" s="375"/>
      <c r="I205" s="375"/>
      <c r="J205" s="275">
        <v>555105</v>
      </c>
      <c r="K205" s="171">
        <f>J205*1.2</f>
        <v>666126</v>
      </c>
    </row>
    <row r="206" spans="1:11" ht="24.75" customHeight="1" thickBot="1">
      <c r="A206" s="312" t="s">
        <v>132</v>
      </c>
      <c r="B206" s="360" t="s">
        <v>98</v>
      </c>
      <c r="C206" s="361"/>
      <c r="D206" s="361"/>
      <c r="E206" s="361"/>
      <c r="F206" s="361"/>
      <c r="G206" s="361"/>
      <c r="H206" s="361"/>
      <c r="I206" s="361"/>
      <c r="J206" s="307">
        <v>1000000</v>
      </c>
      <c r="K206" s="241">
        <f>J206*1.2</f>
        <v>1200000</v>
      </c>
    </row>
    <row r="207" spans="1:13" ht="24.75" customHeight="1">
      <c r="A207" s="74"/>
      <c r="B207" s="33"/>
      <c r="C207" s="53"/>
      <c r="D207" s="53"/>
      <c r="E207" s="53"/>
      <c r="F207" s="53"/>
      <c r="G207" s="53"/>
      <c r="H207" s="53"/>
      <c r="I207" s="53"/>
      <c r="J207" s="214"/>
      <c r="K207" s="45"/>
      <c r="M207" s="34"/>
    </row>
    <row r="208" spans="1:13" ht="24.75" customHeight="1">
      <c r="A208" s="369" t="s">
        <v>397</v>
      </c>
      <c r="B208" s="370"/>
      <c r="C208" s="370"/>
      <c r="D208" s="370"/>
      <c r="E208" s="370"/>
      <c r="F208" s="370"/>
      <c r="G208" s="370"/>
      <c r="H208" s="370"/>
      <c r="I208" s="370"/>
      <c r="J208" s="370"/>
      <c r="K208" s="371"/>
      <c r="M208" s="34"/>
    </row>
    <row r="209" spans="1:13" ht="24.75" customHeight="1">
      <c r="A209" s="47" t="s">
        <v>0</v>
      </c>
      <c r="B209" s="351" t="s">
        <v>29</v>
      </c>
      <c r="C209" s="320"/>
      <c r="D209" s="320"/>
      <c r="E209" s="320"/>
      <c r="F209" s="320"/>
      <c r="G209" s="320"/>
      <c r="H209" s="320"/>
      <c r="I209" s="320"/>
      <c r="J209" s="50" t="s">
        <v>282</v>
      </c>
      <c r="K209" s="54" t="s">
        <v>118</v>
      </c>
      <c r="M209" s="34"/>
    </row>
    <row r="210" spans="1:13" ht="24.75" customHeight="1">
      <c r="A210" s="146" t="s">
        <v>121</v>
      </c>
      <c r="B210" s="345" t="s">
        <v>206</v>
      </c>
      <c r="C210" s="320"/>
      <c r="D210" s="320"/>
      <c r="E210" s="320"/>
      <c r="F210" s="320"/>
      <c r="G210" s="320"/>
      <c r="H210" s="320"/>
      <c r="I210" s="320"/>
      <c r="J210" s="308">
        <v>116700</v>
      </c>
      <c r="K210" s="147">
        <f>J210*1.2</f>
        <v>140040</v>
      </c>
      <c r="M210" s="34"/>
    </row>
    <row r="211" spans="1:13" ht="24.75" customHeight="1">
      <c r="A211" s="153" t="s">
        <v>127</v>
      </c>
      <c r="B211" s="378" t="s">
        <v>298</v>
      </c>
      <c r="C211" s="320"/>
      <c r="D211" s="320"/>
      <c r="E211" s="320"/>
      <c r="F211" s="320"/>
      <c r="G211" s="320"/>
      <c r="H211" s="320"/>
      <c r="I211" s="320"/>
      <c r="J211" s="286">
        <v>128700</v>
      </c>
      <c r="K211" s="190">
        <f>J211*1.2</f>
        <v>154440</v>
      </c>
      <c r="M211" s="34"/>
    </row>
    <row r="212" spans="1:11" ht="31.5" customHeight="1" thickBot="1">
      <c r="A212" s="131" t="s">
        <v>147</v>
      </c>
      <c r="B212" s="367" t="s">
        <v>414</v>
      </c>
      <c r="C212" s="347"/>
      <c r="D212" s="347"/>
      <c r="E212" s="347"/>
      <c r="F212" s="347"/>
      <c r="G212" s="347"/>
      <c r="H212" s="347"/>
      <c r="I212" s="347"/>
      <c r="J212" s="309">
        <v>7160</v>
      </c>
      <c r="K212" s="148">
        <f>J212*1.2</f>
        <v>8592</v>
      </c>
    </row>
    <row r="213" spans="1:11" ht="59.25" customHeight="1">
      <c r="A213" s="372"/>
      <c r="B213" s="372"/>
      <c r="C213" s="372"/>
      <c r="D213" s="372"/>
      <c r="E213" s="372"/>
      <c r="F213" s="372"/>
      <c r="G213" s="373"/>
      <c r="H213" s="374"/>
      <c r="I213" s="385"/>
      <c r="J213" s="385"/>
      <c r="K213" s="385"/>
    </row>
    <row r="214" spans="1:11" s="20" customFormat="1" ht="33" customHeight="1">
      <c r="A214" s="386"/>
      <c r="B214" s="386"/>
      <c r="C214" s="386"/>
      <c r="D214" s="386"/>
      <c r="E214" s="386"/>
      <c r="F214" s="386"/>
      <c r="G214" s="387"/>
      <c r="H214" s="326"/>
      <c r="I214" s="216"/>
      <c r="J214" s="317" t="s">
        <v>412</v>
      </c>
      <c r="K214" s="317"/>
    </row>
    <row r="215" spans="1:13" ht="19.5" customHeight="1">
      <c r="A215" s="331" t="s">
        <v>398</v>
      </c>
      <c r="B215" s="332"/>
      <c r="C215" s="332"/>
      <c r="D215" s="332"/>
      <c r="E215" s="332"/>
      <c r="F215" s="332"/>
      <c r="G215" s="332"/>
      <c r="H215" s="332"/>
      <c r="I215" s="332"/>
      <c r="J215" s="332"/>
      <c r="K215" s="333"/>
      <c r="M215" s="10"/>
    </row>
    <row r="216" spans="1:11" ht="24.75" customHeight="1">
      <c r="A216" s="47" t="s">
        <v>0</v>
      </c>
      <c r="B216" s="351" t="s">
        <v>29</v>
      </c>
      <c r="C216" s="320"/>
      <c r="D216" s="320"/>
      <c r="E216" s="320"/>
      <c r="F216" s="320"/>
      <c r="G216" s="320"/>
      <c r="H216" s="320"/>
      <c r="I216" s="320"/>
      <c r="J216" s="50" t="s">
        <v>282</v>
      </c>
      <c r="K216" s="54" t="s">
        <v>118</v>
      </c>
    </row>
    <row r="217" spans="1:11" ht="30" customHeight="1">
      <c r="A217" s="313" t="s">
        <v>138</v>
      </c>
      <c r="B217" s="345" t="s">
        <v>288</v>
      </c>
      <c r="C217" s="320"/>
      <c r="D217" s="320"/>
      <c r="E217" s="320"/>
      <c r="F217" s="320"/>
      <c r="G217" s="320"/>
      <c r="H217" s="320"/>
      <c r="I217" s="320"/>
      <c r="J217" s="275">
        <v>352500</v>
      </c>
      <c r="K217" s="132">
        <f>J217*1.2</f>
        <v>423000</v>
      </c>
    </row>
    <row r="218" spans="1:11" ht="30" customHeight="1" thickBot="1">
      <c r="A218" s="314" t="s">
        <v>139</v>
      </c>
      <c r="B218" s="368" t="s">
        <v>167</v>
      </c>
      <c r="C218" s="347"/>
      <c r="D218" s="347"/>
      <c r="E218" s="347"/>
      <c r="F218" s="347"/>
      <c r="G218" s="347"/>
      <c r="H218" s="347"/>
      <c r="I218" s="347"/>
      <c r="J218" s="310">
        <v>520000</v>
      </c>
      <c r="K218" s="48">
        <f>J218*1.2</f>
        <v>624000</v>
      </c>
    </row>
    <row r="219" spans="1:11" ht="12" customHeight="1">
      <c r="A219" s="248"/>
      <c r="B219" s="68"/>
      <c r="C219" s="73"/>
      <c r="D219" s="73"/>
      <c r="E219" s="73"/>
      <c r="F219" s="73"/>
      <c r="G219" s="73"/>
      <c r="H219" s="73"/>
      <c r="I219" s="73"/>
      <c r="J219" s="249"/>
      <c r="K219" s="72"/>
    </row>
    <row r="220" spans="1:11" s="31" customFormat="1" ht="20.25" customHeight="1">
      <c r="A220" s="331" t="s">
        <v>399</v>
      </c>
      <c r="B220" s="332"/>
      <c r="C220" s="332"/>
      <c r="D220" s="332"/>
      <c r="E220" s="332"/>
      <c r="F220" s="332"/>
      <c r="G220" s="332"/>
      <c r="H220" s="332"/>
      <c r="I220" s="332"/>
      <c r="J220" s="332"/>
      <c r="K220" s="333"/>
    </row>
    <row r="221" spans="1:11" ht="30.75" customHeight="1">
      <c r="A221" s="47" t="s">
        <v>0</v>
      </c>
      <c r="B221" s="351" t="s">
        <v>29</v>
      </c>
      <c r="C221" s="362"/>
      <c r="D221" s="362"/>
      <c r="E221" s="362"/>
      <c r="F221" s="362"/>
      <c r="G221" s="362"/>
      <c r="H221" s="362"/>
      <c r="I221" s="363"/>
      <c r="J221" s="50" t="s">
        <v>278</v>
      </c>
      <c r="K221" s="97" t="s">
        <v>3</v>
      </c>
    </row>
    <row r="222" spans="1:11" ht="24" customHeight="1">
      <c r="A222" s="38" t="s">
        <v>308</v>
      </c>
      <c r="B222" s="364" t="s">
        <v>310</v>
      </c>
      <c r="C222" s="365"/>
      <c r="D222" s="365"/>
      <c r="E222" s="365"/>
      <c r="F222" s="365"/>
      <c r="G222" s="365"/>
      <c r="H222" s="365"/>
      <c r="I222" s="366"/>
      <c r="J222" s="275">
        <v>8330</v>
      </c>
      <c r="K222" s="132">
        <f aca="true" t="shared" si="14" ref="K222:K228">J222*1.2</f>
        <v>9996</v>
      </c>
    </row>
    <row r="223" spans="1:13" ht="24.75" customHeight="1">
      <c r="A223" s="38" t="s">
        <v>309</v>
      </c>
      <c r="B223" s="364" t="s">
        <v>80</v>
      </c>
      <c r="C223" s="365"/>
      <c r="D223" s="365"/>
      <c r="E223" s="365"/>
      <c r="F223" s="365"/>
      <c r="G223" s="365"/>
      <c r="H223" s="365"/>
      <c r="I223" s="366"/>
      <c r="J223" s="275">
        <v>16660</v>
      </c>
      <c r="K223" s="132">
        <f t="shared" si="14"/>
        <v>19992</v>
      </c>
      <c r="M223" s="194"/>
    </row>
    <row r="224" spans="1:13" ht="24.75" customHeight="1">
      <c r="A224" s="153" t="s">
        <v>81</v>
      </c>
      <c r="B224" s="379" t="s">
        <v>82</v>
      </c>
      <c r="C224" s="380"/>
      <c r="D224" s="380"/>
      <c r="E224" s="380"/>
      <c r="F224" s="380"/>
      <c r="G224" s="380"/>
      <c r="H224" s="380"/>
      <c r="I224" s="381"/>
      <c r="J224" s="274">
        <v>13000</v>
      </c>
      <c r="K224" s="149">
        <f t="shared" si="14"/>
        <v>15600</v>
      </c>
      <c r="L224" s="266"/>
      <c r="M224" s="34"/>
    </row>
    <row r="225" spans="1:13" ht="24.75" customHeight="1">
      <c r="A225" s="153" t="s">
        <v>83</v>
      </c>
      <c r="B225" s="378" t="s">
        <v>84</v>
      </c>
      <c r="C225" s="441"/>
      <c r="D225" s="441"/>
      <c r="E225" s="441"/>
      <c r="F225" s="441"/>
      <c r="G225" s="441"/>
      <c r="H225" s="441"/>
      <c r="I225" s="442"/>
      <c r="J225" s="274">
        <v>18150</v>
      </c>
      <c r="K225" s="149">
        <f t="shared" si="14"/>
        <v>21780</v>
      </c>
      <c r="L225" s="266"/>
      <c r="M225" s="34"/>
    </row>
    <row r="226" spans="1:13" ht="24.75" customHeight="1">
      <c r="A226" s="38" t="s">
        <v>85</v>
      </c>
      <c r="B226" s="345" t="s">
        <v>86</v>
      </c>
      <c r="C226" s="358"/>
      <c r="D226" s="358"/>
      <c r="E226" s="358"/>
      <c r="F226" s="358"/>
      <c r="G226" s="358"/>
      <c r="H226" s="358"/>
      <c r="I226" s="359"/>
      <c r="J226" s="275">
        <v>14700</v>
      </c>
      <c r="K226" s="132">
        <f t="shared" si="14"/>
        <v>17640</v>
      </c>
      <c r="L226" s="265"/>
      <c r="M226" s="194"/>
    </row>
    <row r="227" spans="1:13" ht="24.75" customHeight="1">
      <c r="A227" s="38" t="s">
        <v>87</v>
      </c>
      <c r="B227" s="345" t="s">
        <v>88</v>
      </c>
      <c r="C227" s="358"/>
      <c r="D227" s="358"/>
      <c r="E227" s="358"/>
      <c r="F227" s="358"/>
      <c r="G227" s="358"/>
      <c r="H227" s="358"/>
      <c r="I227" s="359"/>
      <c r="J227" s="275">
        <v>18400</v>
      </c>
      <c r="K227" s="132">
        <f t="shared" si="14"/>
        <v>22080</v>
      </c>
      <c r="L227" s="265"/>
      <c r="M227" s="194"/>
    </row>
    <row r="228" spans="1:13" ht="24.75" customHeight="1">
      <c r="A228" s="153" t="s">
        <v>320</v>
      </c>
      <c r="B228" s="378" t="s">
        <v>333</v>
      </c>
      <c r="C228" s="441"/>
      <c r="D228" s="441"/>
      <c r="E228" s="441"/>
      <c r="F228" s="441"/>
      <c r="G228" s="441"/>
      <c r="H228" s="441"/>
      <c r="I228" s="442"/>
      <c r="J228" s="274">
        <v>15225</v>
      </c>
      <c r="K228" s="149">
        <f t="shared" si="14"/>
        <v>18270</v>
      </c>
      <c r="L228" s="266"/>
      <c r="M228" s="194"/>
    </row>
    <row r="229" spans="1:13" ht="24.75" customHeight="1">
      <c r="A229" s="153" t="s">
        <v>321</v>
      </c>
      <c r="B229" s="378" t="s">
        <v>330</v>
      </c>
      <c r="C229" s="441"/>
      <c r="D229" s="441"/>
      <c r="E229" s="441"/>
      <c r="F229" s="441"/>
      <c r="G229" s="441"/>
      <c r="H229" s="441"/>
      <c r="I229" s="442"/>
      <c r="J229" s="274">
        <v>21840</v>
      </c>
      <c r="K229" s="149">
        <f aca="true" t="shared" si="15" ref="K229:K234">J229*1.2</f>
        <v>26208</v>
      </c>
      <c r="L229" s="266"/>
      <c r="M229" s="34"/>
    </row>
    <row r="230" spans="1:13" ht="24.75" customHeight="1">
      <c r="A230" s="153" t="s">
        <v>322</v>
      </c>
      <c r="B230" s="378" t="s">
        <v>329</v>
      </c>
      <c r="C230" s="441"/>
      <c r="D230" s="441"/>
      <c r="E230" s="441"/>
      <c r="F230" s="441"/>
      <c r="G230" s="441"/>
      <c r="H230" s="441"/>
      <c r="I230" s="442"/>
      <c r="J230" s="274">
        <v>24830</v>
      </c>
      <c r="K230" s="149">
        <f t="shared" si="15"/>
        <v>29796</v>
      </c>
      <c r="L230" s="266"/>
      <c r="M230" s="34"/>
    </row>
    <row r="231" spans="1:13" ht="24.75" customHeight="1">
      <c r="A231" s="38" t="s">
        <v>346</v>
      </c>
      <c r="B231" s="345" t="s">
        <v>347</v>
      </c>
      <c r="C231" s="611"/>
      <c r="D231" s="611"/>
      <c r="E231" s="611"/>
      <c r="F231" s="611"/>
      <c r="G231" s="611"/>
      <c r="H231" s="611"/>
      <c r="I231" s="612"/>
      <c r="J231" s="275">
        <v>11700</v>
      </c>
      <c r="K231" s="132">
        <f t="shared" si="15"/>
        <v>14040</v>
      </c>
      <c r="L231" s="265"/>
      <c r="M231" s="34"/>
    </row>
    <row r="232" spans="1:13" ht="24.75" customHeight="1">
      <c r="A232" s="55" t="s">
        <v>89</v>
      </c>
      <c r="B232" s="378" t="s">
        <v>285</v>
      </c>
      <c r="C232" s="441"/>
      <c r="D232" s="441"/>
      <c r="E232" s="441"/>
      <c r="F232" s="441"/>
      <c r="G232" s="441"/>
      <c r="H232" s="441"/>
      <c r="I232" s="442"/>
      <c r="J232" s="274">
        <v>16550</v>
      </c>
      <c r="K232" s="149">
        <f t="shared" si="15"/>
        <v>19860</v>
      </c>
      <c r="L232" s="266"/>
      <c r="M232" s="34"/>
    </row>
    <row r="233" spans="1:13" ht="24.75" customHeight="1">
      <c r="A233" s="39" t="s">
        <v>103</v>
      </c>
      <c r="B233" s="378" t="s">
        <v>286</v>
      </c>
      <c r="C233" s="441"/>
      <c r="D233" s="441"/>
      <c r="E233" s="441"/>
      <c r="F233" s="441"/>
      <c r="G233" s="441"/>
      <c r="H233" s="441"/>
      <c r="I233" s="442"/>
      <c r="J233" s="274">
        <v>19950</v>
      </c>
      <c r="K233" s="149">
        <f t="shared" si="15"/>
        <v>23940</v>
      </c>
      <c r="L233" s="266"/>
      <c r="M233" s="34"/>
    </row>
    <row r="234" spans="1:13" ht="24.75" customHeight="1" thickBot="1">
      <c r="A234" s="82" t="s">
        <v>331</v>
      </c>
      <c r="B234" s="367" t="s">
        <v>365</v>
      </c>
      <c r="C234" s="454"/>
      <c r="D234" s="454"/>
      <c r="E234" s="454"/>
      <c r="F234" s="454"/>
      <c r="G234" s="454"/>
      <c r="H234" s="454"/>
      <c r="I234" s="455"/>
      <c r="J234" s="283">
        <v>15600</v>
      </c>
      <c r="K234" s="145">
        <f t="shared" si="15"/>
        <v>18720</v>
      </c>
      <c r="L234" s="265"/>
      <c r="M234" s="34"/>
    </row>
    <row r="235" spans="1:11" ht="12" customHeight="1">
      <c r="A235" s="128"/>
      <c r="B235" s="129"/>
      <c r="C235" s="129"/>
      <c r="D235" s="129"/>
      <c r="E235" s="129"/>
      <c r="F235" s="129"/>
      <c r="G235" s="129"/>
      <c r="H235" s="129"/>
      <c r="I235" s="129"/>
      <c r="J235" s="129"/>
      <c r="K235" s="130"/>
    </row>
    <row r="236" spans="1:11" ht="19.5" customHeight="1">
      <c r="A236" s="420" t="s">
        <v>345</v>
      </c>
      <c r="B236" s="421"/>
      <c r="C236" s="421"/>
      <c r="D236" s="421"/>
      <c r="E236" s="421"/>
      <c r="F236" s="421"/>
      <c r="G236" s="421"/>
      <c r="H236" s="421"/>
      <c r="I236" s="421"/>
      <c r="J236" s="421"/>
      <c r="K236" s="422"/>
    </row>
    <row r="237" spans="1:11" ht="29.25" customHeight="1">
      <c r="A237" s="623" t="s">
        <v>29</v>
      </c>
      <c r="B237" s="624"/>
      <c r="C237" s="624"/>
      <c r="D237" s="624"/>
      <c r="E237" s="624"/>
      <c r="F237" s="624"/>
      <c r="G237" s="625"/>
      <c r="H237" s="321"/>
      <c r="I237" s="217" t="s">
        <v>282</v>
      </c>
      <c r="J237" s="607" t="s">
        <v>324</v>
      </c>
      <c r="K237" s="608"/>
    </row>
    <row r="238" spans="1:11" ht="24.75" customHeight="1">
      <c r="A238" s="452" t="s">
        <v>343</v>
      </c>
      <c r="B238" s="441"/>
      <c r="C238" s="441"/>
      <c r="D238" s="441"/>
      <c r="E238" s="441"/>
      <c r="F238" s="441"/>
      <c r="G238" s="441"/>
      <c r="H238" s="442"/>
      <c r="I238" s="311">
        <v>2000</v>
      </c>
      <c r="J238" s="450">
        <f>I238*1.2</f>
        <v>2400</v>
      </c>
      <c r="K238" s="451"/>
    </row>
    <row r="239" spans="1:11" ht="24.75" customHeight="1">
      <c r="A239" s="452" t="s">
        <v>344</v>
      </c>
      <c r="B239" s="441"/>
      <c r="C239" s="441"/>
      <c r="D239" s="441"/>
      <c r="E239" s="441"/>
      <c r="F239" s="441"/>
      <c r="G239" s="441"/>
      <c r="H239" s="442"/>
      <c r="I239" s="311">
        <v>6600</v>
      </c>
      <c r="J239" s="450">
        <v>7920</v>
      </c>
      <c r="K239" s="451"/>
    </row>
    <row r="240" spans="1:11" ht="45.75" customHeight="1">
      <c r="A240" s="452"/>
      <c r="B240" s="441"/>
      <c r="C240" s="441"/>
      <c r="D240" s="441"/>
      <c r="E240" s="441"/>
      <c r="F240" s="441"/>
      <c r="G240" s="453"/>
      <c r="H240" s="321"/>
      <c r="I240" s="456"/>
      <c r="J240" s="456"/>
      <c r="K240" s="395"/>
    </row>
    <row r="241" spans="1:11" ht="30" customHeight="1" thickBot="1">
      <c r="A241" s="519"/>
      <c r="B241" s="520"/>
      <c r="C241" s="520"/>
      <c r="D241" s="520"/>
      <c r="E241" s="520"/>
      <c r="F241" s="520"/>
      <c r="G241" s="521"/>
      <c r="H241" s="353"/>
      <c r="I241" s="522"/>
      <c r="J241" s="522"/>
      <c r="K241" s="523"/>
    </row>
    <row r="242" spans="1:11" ht="21.75" customHeight="1">
      <c r="A242" s="198"/>
      <c r="B242" s="532"/>
      <c r="C242" s="533"/>
      <c r="D242" s="533"/>
      <c r="E242" s="533"/>
      <c r="F242" s="533"/>
      <c r="G242" s="533"/>
      <c r="H242" s="533"/>
      <c r="I242" s="533"/>
      <c r="J242" s="205"/>
      <c r="K242" s="215"/>
    </row>
    <row r="243" spans="1:11" s="22" customFormat="1" ht="33.75" customHeight="1">
      <c r="A243" s="58"/>
      <c r="B243" s="4"/>
      <c r="C243" s="4"/>
      <c r="D243" s="4"/>
      <c r="E243" s="4"/>
      <c r="F243" s="4"/>
      <c r="G243" s="4"/>
      <c r="H243" s="4"/>
      <c r="I243" s="4"/>
      <c r="J243" s="4"/>
      <c r="K243" s="10"/>
    </row>
    <row r="244" spans="1:11" ht="17.25" customHeight="1">
      <c r="A244" s="517"/>
      <c r="B244" s="517"/>
      <c r="C244" s="517"/>
      <c r="D244" s="517"/>
      <c r="E244" s="517"/>
      <c r="F244" s="517"/>
      <c r="G244" s="18"/>
      <c r="H244" s="18"/>
      <c r="I244" s="18"/>
      <c r="J244" s="516"/>
      <c r="K244" s="516"/>
    </row>
    <row r="245" spans="1:11" s="92" customFormat="1" ht="48.75" customHeight="1" thickBot="1">
      <c r="A245" s="95"/>
      <c r="B245" s="95"/>
      <c r="C245" s="95"/>
      <c r="D245" s="95"/>
      <c r="E245" s="95"/>
      <c r="F245" s="95"/>
      <c r="G245" s="96"/>
      <c r="H245" s="96"/>
      <c r="I245" s="96"/>
      <c r="J245" s="95"/>
      <c r="K245" s="95"/>
    </row>
    <row r="246" spans="1:11" s="92" customFormat="1" ht="4.5" customHeight="1" thickTop="1">
      <c r="A246" s="101"/>
      <c r="B246" s="101"/>
      <c r="C246" s="101"/>
      <c r="D246" s="101"/>
      <c r="E246" s="101"/>
      <c r="F246" s="101"/>
      <c r="G246" s="102"/>
      <c r="H246" s="102"/>
      <c r="I246" s="102"/>
      <c r="J246" s="101"/>
      <c r="K246" s="101"/>
    </row>
    <row r="247" spans="1:11" s="92" customFormat="1" ht="19.5" customHeight="1">
      <c r="A247" s="526"/>
      <c r="B247" s="527"/>
      <c r="C247" s="527"/>
      <c r="D247" s="527"/>
      <c r="E247" s="527"/>
      <c r="F247" s="527"/>
      <c r="G247" s="527"/>
      <c r="H247" s="527"/>
      <c r="I247" s="527"/>
      <c r="J247" s="527"/>
      <c r="K247" s="527"/>
    </row>
    <row r="248" spans="1:11" s="92" customFormat="1" ht="19.5" customHeight="1">
      <c r="A248" s="528"/>
      <c r="B248" s="529"/>
      <c r="C248" s="529"/>
      <c r="D248" s="529"/>
      <c r="E248" s="529"/>
      <c r="F248" s="529"/>
      <c r="G248" s="529"/>
      <c r="H248" s="529"/>
      <c r="I248" s="529"/>
      <c r="J248" s="529"/>
      <c r="K248" s="529"/>
    </row>
    <row r="249" spans="1:11" s="92" customFormat="1" ht="19.5" customHeight="1">
      <c r="A249" s="531"/>
      <c r="B249" s="531"/>
      <c r="C249" s="531"/>
      <c r="D249" s="531"/>
      <c r="E249" s="531"/>
      <c r="F249" s="531"/>
      <c r="G249" s="531"/>
      <c r="H249" s="531"/>
      <c r="I249" s="531"/>
      <c r="J249" s="531"/>
      <c r="K249" s="531"/>
    </row>
    <row r="250" spans="1:11" s="92" customFormat="1" ht="19.5" customHeight="1">
      <c r="A250" s="530"/>
      <c r="B250" s="531"/>
      <c r="C250" s="531"/>
      <c r="D250" s="531"/>
      <c r="E250" s="531"/>
      <c r="F250" s="531"/>
      <c r="G250" s="531"/>
      <c r="H250" s="531"/>
      <c r="I250" s="531"/>
      <c r="J250" s="531"/>
      <c r="K250" s="531"/>
    </row>
    <row r="251" spans="1:11" s="92" customFormat="1" ht="19.5" customHeight="1">
      <c r="A251" s="530"/>
      <c r="B251" s="531"/>
      <c r="C251" s="531"/>
      <c r="D251" s="531"/>
      <c r="E251" s="531"/>
      <c r="F251" s="531"/>
      <c r="G251" s="531"/>
      <c r="H251" s="531"/>
      <c r="I251" s="531"/>
      <c r="J251" s="531"/>
      <c r="K251" s="531"/>
    </row>
    <row r="252" spans="1:11" s="28" customFormat="1" ht="27.75" customHeight="1">
      <c r="A252" s="524"/>
      <c r="B252" s="525"/>
      <c r="C252" s="525"/>
      <c r="D252" s="525"/>
      <c r="E252" s="525"/>
      <c r="F252" s="525"/>
      <c r="G252" s="525"/>
      <c r="H252" s="525"/>
      <c r="I252" s="525"/>
      <c r="J252" s="525"/>
      <c r="K252" s="525"/>
    </row>
    <row r="253" spans="1:11" ht="17.25" customHeight="1">
      <c r="A253" s="99"/>
      <c r="B253" s="99"/>
      <c r="C253" s="99"/>
      <c r="D253" s="93"/>
      <c r="E253" s="93"/>
      <c r="F253" s="100"/>
      <c r="G253" s="100"/>
      <c r="H253" s="100"/>
      <c r="I253" s="93"/>
      <c r="J253" s="98"/>
      <c r="K253" s="98"/>
    </row>
  </sheetData>
  <sheetProtection/>
  <mergeCells count="403">
    <mergeCell ref="B80:C80"/>
    <mergeCell ref="F86:F87"/>
    <mergeCell ref="F88:F89"/>
    <mergeCell ref="A98:K98"/>
    <mergeCell ref="D146:E147"/>
    <mergeCell ref="D144:E145"/>
    <mergeCell ref="D125:D126"/>
    <mergeCell ref="A110:K110"/>
    <mergeCell ref="A106:E106"/>
    <mergeCell ref="A105:E105"/>
    <mergeCell ref="F105:G105"/>
    <mergeCell ref="C88:C89"/>
    <mergeCell ref="F101:G102"/>
    <mergeCell ref="B79:C79"/>
    <mergeCell ref="D79:D80"/>
    <mergeCell ref="E90:E91"/>
    <mergeCell ref="E86:E87"/>
    <mergeCell ref="A103:E103"/>
    <mergeCell ref="E88:E89"/>
    <mergeCell ref="C136:D136"/>
    <mergeCell ref="C139:D139"/>
    <mergeCell ref="A139:B139"/>
    <mergeCell ref="D123:D124"/>
    <mergeCell ref="C129:C130"/>
    <mergeCell ref="A132:K132"/>
    <mergeCell ref="H111:I111"/>
    <mergeCell ref="E117:E118"/>
    <mergeCell ref="C160:C161"/>
    <mergeCell ref="A237:H237"/>
    <mergeCell ref="A175:K175"/>
    <mergeCell ref="J181:K181"/>
    <mergeCell ref="C166:C167"/>
    <mergeCell ref="C168:C169"/>
    <mergeCell ref="G170:G171"/>
    <mergeCell ref="B191:B192"/>
    <mergeCell ref="A133:K133"/>
    <mergeCell ref="H112:I112"/>
    <mergeCell ref="B142:C143"/>
    <mergeCell ref="J144:J145"/>
    <mergeCell ref="G146:G147"/>
    <mergeCell ref="H144:H145"/>
    <mergeCell ref="G144:G145"/>
    <mergeCell ref="C121:C122"/>
    <mergeCell ref="C123:C124"/>
    <mergeCell ref="D127:D128"/>
    <mergeCell ref="E170:E171"/>
    <mergeCell ref="B232:I232"/>
    <mergeCell ref="B227:I227"/>
    <mergeCell ref="B231:I231"/>
    <mergeCell ref="B225:I225"/>
    <mergeCell ref="K144:K145"/>
    <mergeCell ref="J153:K153"/>
    <mergeCell ref="H146:H147"/>
    <mergeCell ref="C162:C163"/>
    <mergeCell ref="C164:C165"/>
    <mergeCell ref="F90:F91"/>
    <mergeCell ref="G90:G91"/>
    <mergeCell ref="A92:K92"/>
    <mergeCell ref="A99:K99"/>
    <mergeCell ref="H107:H108"/>
    <mergeCell ref="I107:I108"/>
    <mergeCell ref="H101:H102"/>
    <mergeCell ref="E164:E165"/>
    <mergeCell ref="J101:J102"/>
    <mergeCell ref="A157:K157"/>
    <mergeCell ref="F104:G104"/>
    <mergeCell ref="H113:I113"/>
    <mergeCell ref="F107:G108"/>
    <mergeCell ref="F106:G106"/>
    <mergeCell ref="K101:K102"/>
    <mergeCell ref="I101:I102"/>
    <mergeCell ref="A104:E104"/>
    <mergeCell ref="C119:C120"/>
    <mergeCell ref="E7:K7"/>
    <mergeCell ref="E8:K8"/>
    <mergeCell ref="A82:K82"/>
    <mergeCell ref="A81:K81"/>
    <mergeCell ref="A35:A36"/>
    <mergeCell ref="A48:K48"/>
    <mergeCell ref="A37:A38"/>
    <mergeCell ref="D39:D40"/>
    <mergeCell ref="A23:A24"/>
    <mergeCell ref="B69:C69"/>
    <mergeCell ref="B70:C70"/>
    <mergeCell ref="B74:C74"/>
    <mergeCell ref="F26:G26"/>
    <mergeCell ref="B72:C72"/>
    <mergeCell ref="D71:D72"/>
    <mergeCell ref="D73:D74"/>
    <mergeCell ref="A84:K84"/>
    <mergeCell ref="B73:C73"/>
    <mergeCell ref="F71:G72"/>
    <mergeCell ref="F73:G74"/>
    <mergeCell ref="F77:G78"/>
    <mergeCell ref="F79:G80"/>
    <mergeCell ref="J83:K83"/>
    <mergeCell ref="B76:C76"/>
    <mergeCell ref="B75:C75"/>
    <mergeCell ref="B59:C59"/>
    <mergeCell ref="D41:D42"/>
    <mergeCell ref="F39:G39"/>
    <mergeCell ref="B43:C43"/>
    <mergeCell ref="B53:C53"/>
    <mergeCell ref="B54:C54"/>
    <mergeCell ref="B55:C55"/>
    <mergeCell ref="F40:G40"/>
    <mergeCell ref="F52:G52"/>
    <mergeCell ref="F53:G54"/>
    <mergeCell ref="A33:A34"/>
    <mergeCell ref="A25:A26"/>
    <mergeCell ref="A27:A28"/>
    <mergeCell ref="A29:A30"/>
    <mergeCell ref="A39:A40"/>
    <mergeCell ref="B40:C40"/>
    <mergeCell ref="A31:A32"/>
    <mergeCell ref="B32:C32"/>
    <mergeCell ref="B31:C31"/>
    <mergeCell ref="B27:C27"/>
    <mergeCell ref="E39:E40"/>
    <mergeCell ref="E25:E26"/>
    <mergeCell ref="B28:C28"/>
    <mergeCell ref="B39:C39"/>
    <mergeCell ref="B36:C36"/>
    <mergeCell ref="B37:C37"/>
    <mergeCell ref="B38:C38"/>
    <mergeCell ref="E27:E28"/>
    <mergeCell ref="F33:G33"/>
    <mergeCell ref="F35:G35"/>
    <mergeCell ref="E31:E32"/>
    <mergeCell ref="F34:G34"/>
    <mergeCell ref="E35:E36"/>
    <mergeCell ref="E33:E34"/>
    <mergeCell ref="F36:G36"/>
    <mergeCell ref="F32:G32"/>
    <mergeCell ref="F38:G38"/>
    <mergeCell ref="D31:D32"/>
    <mergeCell ref="D29:D30"/>
    <mergeCell ref="B33:C33"/>
    <mergeCell ref="B29:C29"/>
    <mergeCell ref="B30:C30"/>
    <mergeCell ref="E29:E30"/>
    <mergeCell ref="D33:D34"/>
    <mergeCell ref="F29:G29"/>
    <mergeCell ref="B35:C35"/>
    <mergeCell ref="A19:A20"/>
    <mergeCell ref="D27:D28"/>
    <mergeCell ref="D23:D24"/>
    <mergeCell ref="D25:D26"/>
    <mergeCell ref="B21:C21"/>
    <mergeCell ref="A21:A22"/>
    <mergeCell ref="B24:C24"/>
    <mergeCell ref="B25:C25"/>
    <mergeCell ref="B20:C20"/>
    <mergeCell ref="D21:D22"/>
    <mergeCell ref="D69:D70"/>
    <mergeCell ref="D59:D60"/>
    <mergeCell ref="D45:D46"/>
    <mergeCell ref="F69:G70"/>
    <mergeCell ref="D53:D54"/>
    <mergeCell ref="D55:D56"/>
    <mergeCell ref="F61:G62"/>
    <mergeCell ref="D61:D62"/>
    <mergeCell ref="F63:G64"/>
    <mergeCell ref="A51:K51"/>
    <mergeCell ref="F68:G68"/>
    <mergeCell ref="F65:G65"/>
    <mergeCell ref="B58:C58"/>
    <mergeCell ref="B44:C44"/>
    <mergeCell ref="F59:G60"/>
    <mergeCell ref="B52:C52"/>
    <mergeCell ref="F45:G46"/>
    <mergeCell ref="A66:K66"/>
    <mergeCell ref="F57:G58"/>
    <mergeCell ref="D57:D58"/>
    <mergeCell ref="G88:G89"/>
    <mergeCell ref="G86:G87"/>
    <mergeCell ref="C90:C91"/>
    <mergeCell ref="A67:K67"/>
    <mergeCell ref="F75:G76"/>
    <mergeCell ref="F37:G37"/>
    <mergeCell ref="F41:G42"/>
    <mergeCell ref="E37:E38"/>
    <mergeCell ref="D43:D44"/>
    <mergeCell ref="B46:C46"/>
    <mergeCell ref="B10:I10"/>
    <mergeCell ref="A12:K12"/>
    <mergeCell ref="D19:D20"/>
    <mergeCell ref="D17:D18"/>
    <mergeCell ref="A17:A18"/>
    <mergeCell ref="E19:E20"/>
    <mergeCell ref="F13:G13"/>
    <mergeCell ref="F14:G14"/>
    <mergeCell ref="D15:D16"/>
    <mergeCell ref="E17:E18"/>
    <mergeCell ref="A252:K252"/>
    <mergeCell ref="A247:K247"/>
    <mergeCell ref="A248:K248"/>
    <mergeCell ref="A250:K250"/>
    <mergeCell ref="A251:K251"/>
    <mergeCell ref="B242:I242"/>
    <mergeCell ref="A249:K249"/>
    <mergeCell ref="G166:G167"/>
    <mergeCell ref="A238:H238"/>
    <mergeCell ref="A241:H241"/>
    <mergeCell ref="I241:K241"/>
    <mergeCell ref="B187:B188"/>
    <mergeCell ref="C187:C188"/>
    <mergeCell ref="C185:C186"/>
    <mergeCell ref="C189:C190"/>
    <mergeCell ref="D168:D169"/>
    <mergeCell ref="D187:E187"/>
    <mergeCell ref="J244:K244"/>
    <mergeCell ref="A244:F244"/>
    <mergeCell ref="G168:G169"/>
    <mergeCell ref="E168:E169"/>
    <mergeCell ref="F176:G176"/>
    <mergeCell ref="D172:D173"/>
    <mergeCell ref="B230:I230"/>
    <mergeCell ref="D188:E188"/>
    <mergeCell ref="D184:E184"/>
    <mergeCell ref="B177:C178"/>
    <mergeCell ref="F153:F155"/>
    <mergeCell ref="G162:G163"/>
    <mergeCell ref="B209:I209"/>
    <mergeCell ref="J154:K154"/>
    <mergeCell ref="J155:K155"/>
    <mergeCell ref="J151:K151"/>
    <mergeCell ref="E166:E167"/>
    <mergeCell ref="A180:G180"/>
    <mergeCell ref="D192:E192"/>
    <mergeCell ref="G164:G165"/>
    <mergeCell ref="C138:D138"/>
    <mergeCell ref="I142:I143"/>
    <mergeCell ref="H151:H152"/>
    <mergeCell ref="J142:J143"/>
    <mergeCell ref="J150:K150"/>
    <mergeCell ref="I144:I145"/>
    <mergeCell ref="J146:J147"/>
    <mergeCell ref="B146:C147"/>
    <mergeCell ref="D143:E143"/>
    <mergeCell ref="D142:F142"/>
    <mergeCell ref="K107:K108"/>
    <mergeCell ref="A137:B137"/>
    <mergeCell ref="D119:D120"/>
    <mergeCell ref="D129:D130"/>
    <mergeCell ref="D121:D122"/>
    <mergeCell ref="A136:B136"/>
    <mergeCell ref="A135:K135"/>
    <mergeCell ref="C125:C126"/>
    <mergeCell ref="C127:C128"/>
    <mergeCell ref="J107:J108"/>
    <mergeCell ref="K142:K143"/>
    <mergeCell ref="G142:G143"/>
    <mergeCell ref="J114:K114"/>
    <mergeCell ref="H153:H155"/>
    <mergeCell ref="G153:G155"/>
    <mergeCell ref="K146:K147"/>
    <mergeCell ref="H142:H143"/>
    <mergeCell ref="A115:K115"/>
    <mergeCell ref="A146:A147"/>
    <mergeCell ref="A142:A143"/>
    <mergeCell ref="J148:K148"/>
    <mergeCell ref="A144:A145"/>
    <mergeCell ref="F144:F145"/>
    <mergeCell ref="E160:E161"/>
    <mergeCell ref="G160:G161"/>
    <mergeCell ref="E151:E152"/>
    <mergeCell ref="A149:K149"/>
    <mergeCell ref="D153:D155"/>
    <mergeCell ref="G151:G152"/>
    <mergeCell ref="D151:D152"/>
    <mergeCell ref="J239:K239"/>
    <mergeCell ref="A240:H240"/>
    <mergeCell ref="B233:I233"/>
    <mergeCell ref="B234:I234"/>
    <mergeCell ref="A236:K236"/>
    <mergeCell ref="A239:H239"/>
    <mergeCell ref="I240:K240"/>
    <mergeCell ref="J238:K238"/>
    <mergeCell ref="J237:K237"/>
    <mergeCell ref="F24:G24"/>
    <mergeCell ref="B228:I228"/>
    <mergeCell ref="B229:I229"/>
    <mergeCell ref="E153:E155"/>
    <mergeCell ref="F151:F152"/>
    <mergeCell ref="D160:D161"/>
    <mergeCell ref="C137:D137"/>
    <mergeCell ref="F55:G56"/>
    <mergeCell ref="B144:C145"/>
    <mergeCell ref="A138:B138"/>
    <mergeCell ref="F15:G16"/>
    <mergeCell ref="F17:G17"/>
    <mergeCell ref="E21:E22"/>
    <mergeCell ref="E23:E24"/>
    <mergeCell ref="F18:G18"/>
    <mergeCell ref="F19:G19"/>
    <mergeCell ref="F20:G20"/>
    <mergeCell ref="F21:G21"/>
    <mergeCell ref="F22:G22"/>
    <mergeCell ref="F23:G23"/>
    <mergeCell ref="B13:C13"/>
    <mergeCell ref="B14:C14"/>
    <mergeCell ref="B15:C15"/>
    <mergeCell ref="B16:C16"/>
    <mergeCell ref="F43:G44"/>
    <mergeCell ref="F30:G30"/>
    <mergeCell ref="F31:G31"/>
    <mergeCell ref="F27:G27"/>
    <mergeCell ref="F28:G28"/>
    <mergeCell ref="F25:G25"/>
    <mergeCell ref="B17:C17"/>
    <mergeCell ref="B18:C18"/>
    <mergeCell ref="B19:C19"/>
    <mergeCell ref="B34:C34"/>
    <mergeCell ref="B23:C23"/>
    <mergeCell ref="B41:C41"/>
    <mergeCell ref="B26:C26"/>
    <mergeCell ref="B22:C22"/>
    <mergeCell ref="B42:C42"/>
    <mergeCell ref="B56:C56"/>
    <mergeCell ref="B57:C57"/>
    <mergeCell ref="B45:C45"/>
    <mergeCell ref="D35:D36"/>
    <mergeCell ref="D37:D38"/>
    <mergeCell ref="A47:K47"/>
    <mergeCell ref="B61:C61"/>
    <mergeCell ref="B62:C62"/>
    <mergeCell ref="B60:C60"/>
    <mergeCell ref="A107:E108"/>
    <mergeCell ref="C86:C87"/>
    <mergeCell ref="D77:D78"/>
    <mergeCell ref="B78:C78"/>
    <mergeCell ref="A100:K100"/>
    <mergeCell ref="B77:C77"/>
    <mergeCell ref="A93:K93"/>
    <mergeCell ref="D166:D167"/>
    <mergeCell ref="D164:D165"/>
    <mergeCell ref="B63:C63"/>
    <mergeCell ref="B64:C64"/>
    <mergeCell ref="B65:C65"/>
    <mergeCell ref="D63:D64"/>
    <mergeCell ref="A101:E102"/>
    <mergeCell ref="B71:C71"/>
    <mergeCell ref="B68:C68"/>
    <mergeCell ref="D75:D76"/>
    <mergeCell ref="D162:D163"/>
    <mergeCell ref="B195:I195"/>
    <mergeCell ref="C170:C171"/>
    <mergeCell ref="A141:K141"/>
    <mergeCell ref="I146:I147"/>
    <mergeCell ref="J152:K152"/>
    <mergeCell ref="F146:F147"/>
    <mergeCell ref="D185:E185"/>
    <mergeCell ref="D189:E189"/>
    <mergeCell ref="D190:E190"/>
    <mergeCell ref="B224:I224"/>
    <mergeCell ref="J196:J197"/>
    <mergeCell ref="K196:K197"/>
    <mergeCell ref="B197:I197"/>
    <mergeCell ref="I213:K213"/>
    <mergeCell ref="B198:I198"/>
    <mergeCell ref="A215:K215"/>
    <mergeCell ref="B216:I216"/>
    <mergeCell ref="B217:I217"/>
    <mergeCell ref="A214:H214"/>
    <mergeCell ref="B222:I222"/>
    <mergeCell ref="A203:K203"/>
    <mergeCell ref="A213:H213"/>
    <mergeCell ref="B205:I205"/>
    <mergeCell ref="B199:I199"/>
    <mergeCell ref="B200:I200"/>
    <mergeCell ref="B204:I204"/>
    <mergeCell ref="B211:I211"/>
    <mergeCell ref="B226:I226"/>
    <mergeCell ref="B206:I206"/>
    <mergeCell ref="A220:K220"/>
    <mergeCell ref="B221:I221"/>
    <mergeCell ref="B210:I210"/>
    <mergeCell ref="B223:I223"/>
    <mergeCell ref="B212:I212"/>
    <mergeCell ref="J214:K214"/>
    <mergeCell ref="B218:I218"/>
    <mergeCell ref="A208:K208"/>
    <mergeCell ref="F103:G103"/>
    <mergeCell ref="B196:I196"/>
    <mergeCell ref="B201:I201"/>
    <mergeCell ref="E162:E163"/>
    <mergeCell ref="A194:K194"/>
    <mergeCell ref="A196:A197"/>
    <mergeCell ref="B176:C176"/>
    <mergeCell ref="B179:C179"/>
    <mergeCell ref="F177:G178"/>
    <mergeCell ref="D179:G179"/>
    <mergeCell ref="J180:K180"/>
    <mergeCell ref="D186:E186"/>
    <mergeCell ref="F183:I183"/>
    <mergeCell ref="F184:I192"/>
    <mergeCell ref="A182:K182"/>
    <mergeCell ref="B189:B190"/>
    <mergeCell ref="D183:E183"/>
    <mergeCell ref="B185:B186"/>
    <mergeCell ref="D191:E191"/>
    <mergeCell ref="C191:C192"/>
  </mergeCells>
  <printOptions/>
  <pageMargins left="0.5511811023622047" right="0.2362204724409449" top="0.1968503937007874" bottom="0.4330708661417323" header="0.1968503937007874" footer="0.2755905511811024"/>
  <pageSetup fitToHeight="6" horizontalDpi="600" verticalDpi="600" orientation="portrait" paperSize="9" scale="84" r:id="rId2"/>
  <headerFooter alignWithMargins="0">
    <oddFooter>&amp;L
&amp;R
стр.&amp;P из &amp;N</oddFooter>
  </headerFooter>
  <rowBreaks count="3" manualBreakCount="3">
    <brk id="48" max="10" man="1"/>
    <brk id="82" max="10" man="1"/>
    <brk id="14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665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</dc:creator>
  <cp:keywords/>
  <dc:description/>
  <cp:lastModifiedBy>Таня</cp:lastModifiedBy>
  <cp:lastPrinted>2021-03-17T05:49:30Z</cp:lastPrinted>
  <dcterms:created xsi:type="dcterms:W3CDTF">2012-12-20T11:48:59Z</dcterms:created>
  <dcterms:modified xsi:type="dcterms:W3CDTF">2021-06-09T12:54:53Z</dcterms:modified>
  <cp:category/>
  <cp:version/>
  <cp:contentType/>
  <cp:contentStatus/>
</cp:coreProperties>
</file>